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26" documentId="13_ncr:1_{F6CB121F-512D-4AA6-A0C1-0FB36C537598}" xr6:coauthVersionLast="47" xr6:coauthVersionMax="47" xr10:uidLastSave="{9AC912A5-EE14-415D-80AD-3CBA8C2DCB8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<sst xmlns="http://schemas.openxmlformats.org/spreadsheetml/2006/main" count="180274" uniqueCount="39122">
  <si>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</si>
  <si>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</si>
  <si>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</si>
  <si>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</si>
  <si>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</si>
  <si>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</si>
  <si>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</si>
  <si>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</si>
  <si>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</si>
  <si>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</si>
  <si>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</si>
  <si>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</si>
  <si>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</si>
  <si>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</si>
  <si>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</si>
  <si>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</si>
  <si>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</si>
  <si>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</si>
  <si>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</si>
  <si>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</si>
  <si>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</si>
  <si>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</si>
  <si>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</si>
  <si>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</si>
  <si>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</si>
  <si>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</si>
  <si>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</si>
  <si>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</si>
  <si>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</si>
  <si>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</si>
  <si>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</si>
  <si>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</si>
  <si>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</si>
  <si>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</si>
  <si>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</si>
  <si>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</si>
  <si>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</si>
  <si>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</si>
  <si>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</si>
  <si>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</si>
  <si>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</si>
  <si>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</si>
  <si>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</si>
  <si>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</si>
  <si>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</si>
  <si>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</si>
  <si>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</si>
  <si>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</si>
  <si>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</si>
  <si>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</si>
  <si>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</si>
  <si>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</si>
  <si>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</si>
  <si>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</si>
  <si>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</si>
  <si>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</si>
  <si>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</si>
  <si>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</si>
  <si>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</si>
  <si>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</si>
  <si>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</si>
  <si>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</si>
  <si>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</si>
  <si>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</si>
  <si>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</si>
  <si>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</si>
  <si>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</si>
  <si>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</si>
  <si>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</si>
  <si>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</si>
  <si>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</si>
  <si>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</si>
  <si>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</si>
  <si>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</si>
  <si>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</si>
  <si>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</si>
  <si>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</si>
  <si>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</si>
  <si>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</si>
  <si>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</si>
  <si>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</si>
  <si>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</si>
  <si>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</si>
  <si>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</si>
  <si>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</si>
  <si>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</si>
  <si>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</si>
  <si>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</si>
  <si>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</si>
  <si>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</si>
  <si>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</si>
  <si>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</si>
  <si>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</si>
  <si>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</si>
  <si>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</si>
  <si>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</si>
  <si>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</si>
  <si>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</si>
  <si>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</si>
  <si>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</si>
  <si>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</si>
  <si>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</si>
  <si>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</si>
  <si>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</si>
  <si>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</si>
  <si>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</si>
  <si>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</si>
  <si>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</si>
  <si>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</si>
  <si>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</si>
  <si>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</si>
  <si>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</si>
  <si>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</si>
  <si>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</si>
  <si>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</si>
  <si>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</si>
  <si>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</si>
  <si>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</si>
  <si>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</si>
  <si>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</si>
  <si>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</si>
  <si>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</si>
  <si>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</si>
  <si>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</si>
  <si>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</si>
  <si>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</si>
  <si>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</si>
  <si>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</si>
  <si>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</si>
  <si>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</si>
  <si>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</si>
  <si>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</si>
  <si>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</si>
  <si>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</si>
  <si>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</si>
  <si>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</si>
  <si>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</si>
  <si>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</si>
  <si>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</si>
  <si>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</si>
  <si>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</si>
  <si>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</si>
  <si>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</si>
  <si>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</si>
  <si>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</si>
  <si>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</si>
  <si>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</si>
  <si>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</si>
  <si>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</si>
  <si>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</si>
  <si>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</si>
  <si>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</si>
  <si>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</si>
  <si>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</si>
  <si>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</si>
  <si>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</si>
  <si>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</si>
  <si>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</si>
  <si>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</si>
  <si>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</si>
  <si>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</si>
  <si>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</si>
  <si>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</si>
  <si>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</si>
  <si>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</si>
  <si>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</si>
  <si>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</si>
  <si>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</si>
  <si>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</si>
  <si>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</si>
  <si>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</si>
  <si>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</si>
  <si>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</si>
  <si>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</si>
  <si>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</si>
  <si>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</si>
  <si>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</si>
  <si>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</si>
  <si>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</si>
  <si>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</si>
  <si>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</si>
  <si>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</si>
  <si>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</si>
  <si>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</si>
  <si>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</si>
  <si>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</si>
  <si>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</si>
  <si>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</si>
  <si>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</si>
  <si>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</si>
  <si>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</si>
  <si>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</si>
  <si>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</si>
  <si>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</si>
  <si>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</si>
  <si>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</si>
  <si>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</si>
  <si>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</si>
  <si>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</si>
  <si>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</si>
  <si>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</si>
  <si>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</si>
  <si>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</si>
  <si>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</si>
  <si>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</si>
  <si>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</si>
  <si>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</si>
  <si>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</si>
  <si>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</si>
  <si>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</si>
  <si>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</si>
  <si>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</si>
  <si>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</si>
  <si>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</si>
  <si>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</si>
  <si>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</si>
  <si>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</si>
  <si>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</si>
  <si>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</si>
  <si>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</si>
  <si>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</si>
  <si>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</si>
  <si>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</si>
  <si>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</si>
  <si>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</si>
  <si>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</si>
  <si>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</si>
  <si>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</si>
  <si>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</si>
  <si>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</si>
  <si>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</si>
  <si>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</si>
  <si>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</si>
  <si>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</si>
  <si>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</si>
  <si>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</si>
  <si>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</si>
  <si>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</si>
  <si>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</si>
  <si>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</si>
  <si>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</si>
  <si>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</si>
  <si>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</si>
  <si>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</si>
  <si>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</si>
  <si>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</si>
  <si>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</si>
  <si>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</si>
  <si>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</si>
  <si>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</si>
  <si>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</si>
  <si>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</si>
  <si>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</si>
  <si>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</si>
  <si>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</si>
  <si>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</si>
  <si>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</si>
  <si>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</si>
  <si>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</si>
  <si>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</si>
  <si>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</si>
  <si>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</si>
  <si>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</si>
  <si>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</si>
  <si>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</si>
  <si>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</si>
  <si>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</si>
  <si>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</si>
  <si>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</si>
  <si>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</si>
  <si>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</si>
  <si>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</si>
  <si>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</si>
  <si>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</si>
  <si>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</si>
  <si>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</si>
  <si>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</si>
  <si>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</si>
  <si>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</si>
  <si>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</si>
  <si>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</si>
  <si>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</si>
  <si>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</si>
  <si>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</si>
  <si>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</si>
  <si>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</si>
  <si>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</si>
  <si>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</si>
  <si>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</si>
  <si>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</si>
  <si>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</si>
  <si>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</si>
  <si>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</si>
  <si>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</si>
  <si>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</si>
  <si>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</si>
  <si>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</si>
  <si>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</si>
  <si>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</si>
  <si>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</si>
  <si>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</si>
  <si>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</si>
  <si>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</si>
  <si>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</si>
  <si>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</si>
  <si>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</si>
  <si>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</si>
  <si>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</si>
  <si>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</si>
  <si>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</si>
  <si>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</si>
  <si>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</si>
  <si>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</si>
  <si>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</si>
  <si>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</si>
  <si>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</si>
  <si>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</si>
  <si>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</si>
  <si>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</si>
  <si>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</si>
  <si>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</si>
  <si>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</si>
  <si>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</si>
  <si>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</si>
  <si>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</si>
  <si>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</si>
  <si>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</si>
  <si>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</si>
  <si>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</si>
  <si>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</si>
  <si>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</si>
  <si>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</si>
  <si>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</si>
  <si>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</si>
  <si>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</si>
  <si>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</si>
  <si>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</si>
  <si>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</si>
  <si>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</si>
  <si>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</si>
  <si>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</si>
  <si>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</si>
  <si>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</si>
  <si>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</si>
  <si>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</si>
  <si>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</si>
  <si>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</si>
  <si>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</si>
  <si>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</si>
  <si>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</si>
  <si>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</si>
  <si>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</si>
  <si>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</si>
  <si>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</si>
  <si>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</si>
  <si>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</si>
  <si>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</si>
  <si>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</si>
  <si>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</si>
  <si>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</si>
  <si>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</si>
  <si>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</si>
  <si>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</si>
  <si>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</si>
  <si>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</si>
  <si>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</si>
  <si>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</si>
  <si>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</si>
  <si>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</si>
  <si>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</si>
  <si>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</si>
  <si>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</si>
  <si>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</si>
  <si>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</si>
  <si>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</si>
  <si>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</si>
  <si>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</si>
  <si>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</si>
  <si>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</si>
  <si>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</si>
  <si>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</si>
  <si>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</si>
  <si>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</si>
  <si>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</si>
  <si>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</si>
  <si>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</si>
  <si>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</si>
  <si>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</si>
  <si>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</si>
  <si>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</si>
  <si>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</si>
  <si>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</si>
  <si>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</si>
  <si>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</si>
  <si>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</si>
  <si>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</si>
  <si>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</si>
  <si>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</si>
  <si>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</si>
  <si>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</si>
  <si>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</si>
  <si>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</si>
  <si>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</si>
  <si>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</si>
  <si>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</si>
  <si>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</si>
  <si>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</si>
  <si>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</si>
  <si>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</si>
  <si>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</si>
  <si>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</si>
  <si>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</si>
  <si>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</si>
  <si>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</si>
  <si>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</si>
  <si>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</si>
  <si>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</si>
  <si>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</si>
  <si>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</si>
  <si>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</si>
  <si>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</si>
  <si>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</si>
  <si>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</si>
  <si>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</si>
  <si>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</si>
  <si>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</si>
  <si>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</si>
  <si>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</si>
  <si>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</si>
  <si>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</si>
  <si>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</si>
  <si>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</si>
  <si>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</si>
  <si>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</si>
  <si>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</si>
  <si>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</si>
  <si>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</si>
  <si>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</si>
  <si>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</si>
  <si>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</si>
  <si>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</si>
  <si>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</si>
  <si>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</si>
  <si>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</si>
  <si>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</si>
  <si>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</si>
  <si>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</si>
  <si>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</si>
  <si>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</si>
  <si>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</si>
  <si>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</si>
  <si>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</si>
  <si>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</si>
  <si>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</si>
  <si>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</si>
  <si>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</si>
  <si>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</si>
  <si>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</si>
  <si>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</si>
  <si>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</si>
  <si>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</si>
  <si>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</si>
  <si>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</si>
  <si>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</si>
  <si>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</si>
  <si>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</si>
  <si>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</si>
  <si>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</si>
  <si>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</si>
  <si>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</si>
  <si>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</si>
  <si>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</si>
  <si>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</si>
  <si>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</si>
  <si>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</si>
  <si>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</si>
  <si>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</si>
  <si>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</si>
  <si>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</si>
  <si>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</si>
  <si>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</si>
  <si>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</si>
  <si>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</si>
  <si>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</si>
  <si>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</si>
  <si>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</si>
  <si>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</si>
  <si>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</si>
  <si>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</si>
  <si>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</si>
  <si>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</si>
  <si>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</si>
  <si>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</si>
  <si>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</si>
  <si>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</si>
  <si>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</si>
  <si>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</si>
  <si>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</si>
  <si>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</si>
  <si>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</si>
  <si>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</si>
  <si>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</si>
  <si>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</si>
  <si>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</si>
  <si>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</si>
  <si>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</si>
  <si>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</si>
  <si>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</si>
  <si>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</si>
  <si>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</si>
  <si>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</si>
  <si>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</si>
  <si>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</si>
  <si>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</si>
  <si>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</si>
  <si>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</si>
  <si>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</si>
  <si>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</si>
  <si>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</si>
  <si>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</si>
  <si>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</si>
  <si>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</si>
  <si>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</si>
  <si>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</si>
  <si>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</si>
  <si>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</si>
  <si>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</si>
  <si>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</si>
  <si>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</si>
  <si>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</si>
  <si>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</si>
  <si>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</si>
  <si>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</si>
  <si>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</si>
  <si>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</si>
  <si>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</si>
  <si>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</si>
  <si>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</si>
  <si>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</si>
  <si>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</si>
  <si>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</si>
  <si>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</si>
  <si>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</si>
  <si>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</si>
  <si>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</si>
  <si>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</si>
  <si>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</si>
  <si>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</si>
  <si>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</si>
  <si>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</si>
  <si>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</si>
  <si>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</si>
  <si>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</si>
  <si>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</si>
  <si>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</si>
  <si>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</si>
  <si>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</si>
  <si>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</si>
  <si>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</si>
  <si>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</si>
  <si>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</si>
  <si>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</si>
  <si>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</si>
  <si>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</si>
  <si>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</si>
  <si>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</si>
  <si>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</si>
  <si>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</si>
  <si>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</si>
  <si>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</si>
  <si>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</si>
  <si>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</si>
  <si>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</si>
  <si>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</si>
  <si>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</si>
  <si>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</si>
  <si>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</si>
  <si>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</si>
  <si>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</si>
  <si>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</si>
  <si>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</si>
  <si>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</si>
  <si>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</si>
  <si>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</si>
  <si>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</si>
  <si>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</si>
  <si>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</si>
  <si>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</si>
  <si>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</si>
  <si>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</si>
  <si>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</si>
  <si>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</si>
  <si>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</si>
  <si>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</si>
  <si>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</si>
  <si>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</si>
  <si>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</si>
  <si>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</si>
  <si>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</si>
  <si>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</si>
  <si>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</si>
  <si>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</si>
  <si>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</si>
  <si>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</si>
  <si>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</si>
  <si>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</si>
  <si>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</si>
  <si>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</si>
  <si>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</si>
  <si>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</si>
  <si>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</si>
  <si>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</si>
  <si>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</si>
  <si>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</si>
  <si>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</si>
  <si>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</si>
  <si>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</si>
  <si>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</si>
  <si>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</si>
  <si>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</si>
  <si>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</si>
  <si>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</si>
  <si>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</si>
  <si>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</si>
  <si>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</si>
  <si>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</si>
  <si>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</si>
  <si>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</si>
  <si>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</si>
  <si>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</si>
  <si>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</si>
  <si>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</si>
  <si>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</si>
  <si>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</si>
  <si>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</si>
  <si>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</si>
  <si>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</si>
  <si>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</si>
  <si>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</si>
  <si>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</si>
  <si>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</si>
  <si>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</si>
  <si>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</si>
  <si>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</si>
  <si>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</si>
  <si>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</si>
  <si>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</si>
  <si>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</si>
  <si>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</si>
  <si>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</si>
  <si>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</si>
  <si>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</si>
  <si>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</si>
  <si>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</si>
  <si>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</si>
  <si>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</si>
  <si>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</si>
  <si>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</si>
  <si>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</si>
  <si>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</si>
  <si>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</si>
  <si>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</si>
  <si>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</si>
  <si>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</si>
  <si>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</si>
  <si>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</si>
  <si>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</si>
  <si>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</si>
  <si>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</si>
  <si>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</si>
  <si>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</si>
  <si>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</si>
  <si>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</si>
  <si>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</si>
  <si>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</si>
  <si>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</si>
  <si>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</si>
  <si>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</si>
  <si>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</si>
  <si>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</si>
  <si>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</si>
  <si>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</si>
  <si>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</si>
  <si>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</si>
  <si>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</si>
  <si>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</si>
  <si>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</si>
  <si>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</si>
  <si>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</si>
  <si>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</si>
  <si>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</si>
  <si>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</si>
  <si>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</si>
  <si>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</si>
  <si>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</si>
  <si>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</si>
  <si>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</si>
  <si>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</si>
  <si>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</si>
  <si>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</si>
  <si>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</si>
  <si>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</si>
  <si>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</si>
  <si>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</si>
  <si>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</si>
  <si>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</si>
  <si>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</si>
  <si>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</si>
  <si>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</si>
  <si>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</si>
  <si>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</si>
  <si>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</si>
  <si>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</si>
  <si>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</si>
  <si>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</si>
  <si>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</si>
  <si>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</si>
  <si>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</si>
  <si>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</si>
  <si>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</si>
  <si>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</si>
  <si>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</si>
  <si>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</si>
  <si>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</si>
  <si>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</si>
  <si>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</si>
  <si>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</si>
  <si>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</si>
  <si>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</si>
  <si>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</si>
  <si>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</si>
  <si>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</si>
  <si>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</si>
  <si>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</si>
  <si>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</si>
  <si>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</si>
  <si>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</si>
  <si>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</si>
  <si>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</si>
  <si>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</si>
  <si>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</si>
  <si>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</si>
  <si>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</si>
  <si>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</si>
  <si>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</si>
  <si>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</si>
  <si>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</si>
  <si>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</si>
  <si>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</si>
  <si>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</si>
  <si>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</si>
  <si>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</si>
  <si>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</si>
  <si>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</si>
  <si>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</si>
  <si>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</si>
  <si>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</si>
  <si>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</si>
  <si>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</si>
  <si>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</si>
  <si>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</si>
  <si>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</si>
  <si>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</si>
  <si>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</si>
  <si>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</si>
  <si>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</si>
  <si>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</si>
  <si>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</si>
  <si>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</si>
  <si>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</si>
  <si>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</si>
  <si>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</si>
  <si>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</si>
  <si>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</si>
  <si>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</si>
  <si>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</si>
  <si>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</si>
  <si>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</si>
  <si>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</si>
  <si>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</si>
  <si>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</si>
  <si>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</si>
  <si>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</si>
  <si>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</si>
  <si>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</si>
  <si>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</si>
  <si>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</si>
  <si>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</si>
  <si>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</si>
  <si>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</si>
  <si>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</si>
  <si>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</si>
  <si>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</si>
  <si>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</si>
  <si>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</si>
  <si>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</si>
  <si>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</si>
  <si>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</si>
  <si>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</si>
  <si>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</si>
  <si>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</si>
  <si>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</si>
  <si>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</si>
  <si>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</si>
  <si>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</si>
  <si>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</si>
  <si>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</si>
  <si>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</si>
  <si>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</si>
  <si>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</si>
  <si>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</si>
  <si>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</si>
  <si>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</si>
  <si>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</si>
  <si>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</si>
  <si>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</si>
  <si>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</si>
  <si>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</si>
  <si>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</si>
  <si>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</si>
  <si>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</si>
  <si>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</si>
  <si>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</si>
  <si>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</si>
  <si>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</si>
  <si>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</si>
  <si>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</si>
  <si>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</si>
  <si>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</si>
  <si>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</si>
  <si>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</si>
  <si>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</si>
  <si>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</si>
  <si>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</si>
  <si>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</si>
  <si>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</si>
  <si>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</si>
  <si>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</si>
  <si>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</si>
  <si>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</si>
  <si>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</si>
  <si>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</si>
  <si>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</si>
  <si>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</si>
  <si>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</si>
  <si>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</si>
  <si>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</si>
  <si>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</si>
  <si>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</si>
  <si>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</si>
  <si>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</si>
  <si>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</si>
  <si>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</si>
  <si>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</si>
  <si>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</si>
  <si>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</si>
  <si>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</si>
  <si>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</si>
  <si>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</si>
  <si>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</si>
  <si>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</si>
  <si>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</si>
  <si>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</si>
  <si>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</si>
  <si>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</si>
  <si>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</si>
  <si>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</si>
  <si>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</si>
  <si>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</si>
  <si>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</si>
  <si>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</si>
  <si>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</si>
  <si>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</si>
  <si>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</si>
  <si>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</si>
  <si>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</si>
  <si>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</si>
  <si>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</si>
  <si>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</si>
  <si>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</si>
  <si>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</si>
  <si>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</si>
  <si>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</si>
  <si>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</si>
  <si>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</si>
  <si>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</si>
  <si>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</si>
  <si>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</si>
  <si>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</si>
  <si>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</si>
  <si>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</si>
  <si>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</si>
  <si>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</si>
  <si>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</si>
  <si>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</si>
  <si>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</si>
  <si>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</si>
  <si>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</si>
  <si>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</si>
  <si>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</si>
  <si>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</si>
  <si>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</si>
  <si>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</si>
  <si>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</si>
  <si>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</si>
  <si>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</si>
  <si>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</si>
  <si>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</si>
  <si>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</si>
  <si>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</si>
  <si>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</si>
  <si>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</si>
  <si>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</si>
  <si>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</si>
  <si>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</si>
  <si>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</si>
  <si>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</si>
  <si>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</si>
  <si>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</si>
  <si>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</si>
  <si>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</si>
  <si>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</si>
  <si>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</si>
  <si>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</si>
  <si>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</si>
  <si>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</si>
  <si>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</si>
  <si>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</si>
  <si>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</si>
  <si>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</si>
  <si>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</si>
  <si>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</si>
  <si>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</si>
  <si>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</si>
  <si>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</si>
  <si>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</si>
  <si>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</si>
  <si>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</si>
  <si>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</si>
  <si>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</si>
  <si>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</si>
  <si>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</si>
  <si>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</si>
  <si>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</si>
  <si>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</si>
  <si>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</si>
  <si>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</si>
  <si>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</si>
  <si>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</si>
  <si>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</si>
  <si>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</si>
  <si>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</si>
  <si>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</si>
  <si>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</si>
  <si>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</si>
  <si>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</si>
  <si>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</si>
  <si>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</si>
  <si>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</si>
  <si>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</si>
  <si>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</si>
  <si>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</si>
  <si>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</si>
  <si>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</si>
  <si>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</si>
  <si>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</si>
  <si>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</si>
  <si>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</si>
  <si>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</si>
  <si>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</si>
  <si>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</si>
  <si>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</si>
  <si>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</si>
  <si>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</si>
  <si>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</si>
  <si>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</si>
  <si>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</si>
  <si>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</si>
  <si>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</si>
  <si>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</si>
  <si>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</si>
  <si>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</si>
  <si>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</si>
  <si>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</si>
  <si>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</si>
  <si>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</si>
  <si>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</si>
  <si>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</si>
  <si>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</si>
  <si>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</si>
  <si>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</si>
  <si>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</si>
  <si>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</si>
  <si>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</si>
  <si>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</si>
  <si>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</si>
  <si>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</si>
  <si>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</si>
  <si>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</si>
  <si>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</si>
  <si>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</si>
  <si>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</si>
  <si>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</si>
  <si>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</si>
  <si>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</si>
  <si>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</si>
  <si>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</si>
  <si>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</si>
  <si>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</si>
  <si>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</si>
  <si>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</si>
  <si>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</si>
  <si>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</si>
  <si>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</si>
  <si>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</si>
  <si>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</si>
  <si>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</si>
  <si>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</si>
  <si>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</si>
  <si>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</si>
  <si>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</si>
  <si>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</si>
  <si>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</si>
  <si>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</si>
  <si>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</si>
  <si>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</si>
  <si>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</si>
  <si>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</si>
  <si>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</si>
  <si>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</si>
  <si>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</si>
  <si>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</si>
  <si>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</si>
  <si>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</si>
  <si>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</si>
  <si>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</si>
  <si>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</si>
  <si>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</si>
  <si>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</si>
  <si>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</si>
  <si>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</si>
  <si>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</si>
  <si>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</si>
  <si>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</si>
  <si>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</si>
  <si>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</si>
  <si>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</si>
  <si>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</si>
  <si>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</si>
  <si>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</si>
  <si>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</si>
  <si>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</si>
  <si>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</si>
  <si>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</si>
  <si>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</si>
  <si>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</si>
  <si>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</si>
  <si>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</si>
  <si>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</si>
  <si>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</si>
  <si>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</si>
  <si>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</si>
  <si>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</si>
  <si>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</si>
  <si>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</si>
  <si>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</si>
  <si>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</si>
  <si>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</si>
  <si>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</si>
  <si>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</si>
  <si>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</si>
  <si>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</si>
  <si>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</si>
  <si>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</si>
  <si>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</si>
  <si>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</si>
  <si>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</si>
  <si>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</si>
  <si>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</si>
  <si>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</si>
  <si>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</si>
  <si>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</si>
  <si>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</si>
  <si>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</si>
  <si>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</si>
  <si>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</si>
  <si>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</si>
  <si>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</si>
  <si>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</si>
  <si>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</si>
  <si>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</si>
  <si>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</si>
  <si>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</si>
  <si>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</si>
  <si>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</si>
  <si>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</si>
  <si>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</si>
  <si>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</si>
  <si>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</si>
  <si>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</si>
  <si>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</si>
  <si>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</si>
  <si>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</si>
  <si>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</si>
  <si>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</si>
  <si>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</si>
  <si>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</si>
  <si>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</si>
  <si>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</si>
  <si>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</si>
  <si>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</si>
  <si>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</si>
  <si>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</si>
  <si>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</si>
  <si>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</si>
  <si>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</si>
  <si>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</si>
  <si>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</si>
  <si>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</si>
  <si>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</si>
  <si>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</si>
  <si>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</si>
  <si>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</si>
  <si>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</si>
  <si>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</si>
  <si>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</si>
  <si>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</si>
  <si>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</si>
  <si>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</si>
  <si>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</si>
  <si>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</si>
  <si>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</si>
  <si>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</si>
  <si>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</si>
  <si>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</si>
  <si>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</si>
  <si>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</si>
  <si>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</si>
  <si>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</si>
  <si>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</si>
  <si>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</si>
  <si>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</si>
  <si>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</si>
  <si>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</si>
  <si>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</si>
  <si>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</si>
  <si>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</si>
  <si>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</si>
  <si>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</si>
  <si>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</si>
  <si>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</si>
  <si>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</si>
  <si>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</si>
  <si>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</si>
  <si>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</si>
  <si>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</si>
  <si>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</si>
  <si>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</si>
  <si>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</si>
  <si>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</si>
  <si>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</si>
  <si>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</si>
  <si>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</si>
  <si>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</si>
  <si>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</si>
  <si>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</si>
  <si>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</si>
  <si>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</si>
  <si>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</si>
  <si>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</si>
  <si>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</si>
  <si>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</si>
  <si>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</si>
  <si>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</si>
  <si>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</si>
  <si>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</si>
  <si>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</si>
  <si>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</si>
  <si>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</si>
  <si>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</si>
  <si>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</si>
  <si>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</si>
  <si>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</si>
  <si>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</si>
  <si>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</si>
  <si>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</si>
  <si>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</si>
  <si>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</si>
  <si>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</si>
  <si>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</si>
  <si>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</si>
  <si>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</si>
  <si>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</si>
  <si>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</si>
  <si>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</si>
  <si>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</si>
  <si>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</si>
  <si>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</si>
  <si>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</si>
  <si>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</si>
  <si>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</si>
  <si>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</si>
  <si>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</si>
  <si>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</si>
  <si>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</si>
  <si>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</si>
  <si>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</si>
  <si>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</si>
  <si>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</si>
  <si>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</si>
  <si>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</si>
  <si>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</si>
  <si>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</si>
  <si>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</si>
  <si>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</si>
  <si>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</si>
  <si>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</si>
  <si>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</si>
  <si>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</si>
  <si>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</si>
  <si>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</si>
  <si>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</si>
  <si>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</si>
  <si>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</si>
  <si>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</si>
  <si>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</si>
  <si>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</si>
  <si>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</si>
  <si>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</si>
  <si>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</si>
  <si>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</si>
  <si>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</si>
  <si>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</si>
  <si>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</si>
  <si>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</si>
  <si>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</si>
  <si>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</si>
  <si>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</si>
  <si>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</si>
  <si>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</si>
  <si>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</si>
  <si>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</si>
  <si>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</si>
  <si>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</si>
  <si>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</si>
  <si>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</si>
  <si>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</si>
  <si>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</si>
  <si>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</si>
  <si>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</si>
  <si>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</si>
  <si>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</si>
  <si>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</si>
  <si>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</si>
  <si>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</si>
  <si>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</si>
  <si>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</si>
  <si>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</si>
  <si>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</si>
  <si>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</si>
  <si>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</si>
  <si>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</si>
  <si>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</si>
  <si>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</si>
  <si>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</si>
  <si>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</si>
  <si>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</si>
  <si>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</si>
  <si>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</si>
  <si>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</si>
  <si>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</si>
  <si>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</si>
  <si>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</si>
  <si>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</si>
  <si>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</si>
  <si>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</si>
  <si>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</si>
  <si>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</si>
  <si>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</si>
  <si>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</si>
  <si>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</si>
  <si>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</si>
  <si>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</si>
  <si>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</si>
  <si>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</si>
  <si>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</si>
  <si>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</si>
  <si>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</si>
  <si>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</si>
  <si>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</si>
  <si>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</si>
  <si>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</si>
  <si>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</si>
  <si>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</si>
  <si>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</si>
  <si>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</si>
  <si>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</si>
  <si>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</si>
  <si>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</si>
  <si>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</si>
  <si>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</si>
  <si>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</si>
  <si>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</si>
  <si>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</si>
  <si>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</si>
  <si>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</si>
  <si>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</si>
  <si>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</si>
  <si>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</si>
  <si>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</si>
  <si>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</si>
  <si>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</si>
  <si>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</si>
  <si>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</si>
  <si>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</si>
  <si>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</si>
  <si>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</si>
  <si>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</si>
  <si>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</si>
  <si>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</si>
  <si>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</si>
  <si>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</si>
  <si>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</si>
  <si>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</si>
  <si>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</si>
  <si>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</si>
  <si>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</si>
  <si>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</si>
  <si>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</si>
  <si>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</si>
  <si>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</si>
  <si>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</si>
  <si>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</si>
  <si>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</si>
  <si>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</si>
  <si>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</si>
  <si>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</si>
  <si>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</si>
  <si>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</si>
  <si>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</si>
  <si>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</si>
  <si>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</si>
  <si>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</si>
  <si>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</si>
  <si>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</si>
  <si>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</si>
  <si>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</si>
  <si>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</si>
  <si>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</si>
  <si>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</si>
  <si>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</si>
  <si>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</si>
  <si>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</si>
  <si>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</si>
  <si>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</si>
  <si>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</si>
  <si>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</si>
  <si>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</si>
  <si>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</si>
  <si>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</si>
  <si>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</si>
  <si>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</si>
  <si>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</si>
  <si>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</si>
  <si>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</si>
  <si>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</si>
  <si>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</si>
  <si>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</si>
  <si>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</si>
  <si>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</si>
  <si>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</si>
  <si>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</si>
  <si>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</si>
  <si>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</si>
  <si>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</si>
  <si>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</si>
  <si>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</si>
  <si>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</si>
  <si>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</si>
  <si>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</si>
  <si>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</si>
  <si>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</si>
  <si>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</si>
  <si>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</si>
  <si>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</si>
  <si>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</si>
  <si>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</si>
  <si>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</si>
  <si>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</si>
  <si>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</si>
  <si>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</si>
  <si>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</si>
  <si>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</si>
  <si>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</si>
  <si>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</si>
  <si>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</si>
  <si>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</si>
  <si>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</si>
  <si>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</si>
  <si>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</si>
  <si>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</si>
  <si>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</si>
  <si>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</si>
  <si>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</si>
  <si>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</si>
  <si>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</si>
  <si>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</si>
  <si>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</si>
  <si>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</si>
  <si>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</si>
  <si>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</si>
  <si>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</si>
  <si>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</si>
  <si>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</si>
  <si>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</si>
  <si>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</si>
  <si>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</si>
  <si>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</si>
  <si>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</si>
  <si>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</si>
  <si>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</si>
  <si>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</si>
  <si>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</si>
  <si>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</si>
  <si>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</si>
  <si>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</si>
  <si>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</si>
  <si>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</si>
  <si>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</si>
  <si>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</si>
  <si>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</si>
  <si>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</si>
  <si>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</si>
  <si>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</si>
  <si>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</si>
  <si>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</si>
  <si>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</si>
  <si>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</si>
  <si>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</si>
  <si>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</si>
  <si>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</si>
  <si>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</si>
  <si>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</si>
  <si>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</si>
  <si>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</si>
  <si>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</si>
  <si>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</si>
  <si>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</si>
  <si>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</si>
  <si>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</si>
  <si>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</si>
  <si>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</si>
  <si>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</si>
  <si>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</si>
  <si>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</si>
  <si>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</si>
  <si>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</si>
  <si>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</si>
  <si>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</si>
  <si>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</si>
  <si>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</si>
  <si>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</si>
  <si>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</si>
  <si>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</si>
  <si>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</si>
  <si>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</si>
  <si>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</si>
  <si>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</si>
  <si>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</si>
  <si>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</si>
  <si>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</si>
  <si>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</si>
  <si>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</si>
  <si>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</si>
  <si>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</si>
  <si>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</si>
  <si>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</si>
  <si>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</si>
  <si>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</si>
  <si>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</si>
  <si>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</si>
  <si>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</si>
  <si>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</si>
  <si>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</si>
  <si>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</si>
  <si>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</si>
  <si>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</si>
  <si>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</si>
  <si>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</si>
  <si>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</si>
  <si>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</si>
  <si>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</si>
  <si>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</si>
  <si>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</si>
  <si>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</si>
  <si>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</si>
  <si>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</si>
  <si>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</si>
  <si>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</si>
  <si>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</si>
  <si>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</si>
  <si>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</si>
  <si>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</si>
  <si>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</si>
  <si>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</si>
  <si>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</si>
  <si>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</si>
  <si>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</si>
  <si>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</si>
  <si>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</si>
  <si>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</si>
  <si>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</si>
  <si>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</si>
  <si>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</si>
  <si>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</si>
  <si>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</si>
  <si>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</si>
  <si>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</si>
  <si>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</si>
  <si>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</si>
  <si>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</si>
  <si>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</si>
  <si>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</si>
  <si>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</si>
  <si>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</si>
  <si>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</si>
  <si>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</si>
  <si>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</si>
  <si>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</si>
  <si>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</si>
  <si>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</si>
  <si>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</si>
  <si>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</si>
  <si>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</si>
  <si>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</si>
  <si>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</si>
  <si>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</si>
  <si>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</si>
  <si>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</si>
  <si>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</si>
  <si>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</si>
  <si>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</si>
  <si>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</si>
  <si>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</si>
  <si>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</si>
  <si>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</si>
  <si>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</si>
  <si>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</si>
  <si>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</si>
  <si>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</si>
  <si>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</si>
  <si>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</si>
  <si>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</si>
  <si>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</si>
  <si>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</si>
  <si>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</si>
  <si>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</si>
  <si>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</si>
  <si>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</si>
  <si>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</si>
  <si>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</si>
  <si>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</si>
  <si>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</si>
  <si>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</si>
  <si>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</si>
  <si>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</si>
  <si>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</si>
  <si>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</si>
  <si>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</si>
  <si>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</si>
  <si>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</si>
  <si>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</si>
  <si>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</si>
  <si>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</si>
  <si>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</si>
  <si>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</si>
  <si>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</si>
  <si>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</si>
  <si>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</si>
  <si>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</si>
  <si>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</si>
  <si>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</si>
  <si>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</si>
  <si>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</si>
  <si>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</si>
  <si>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</si>
  <si>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</si>
  <si>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</si>
  <si>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</si>
  <si>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</si>
  <si>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</si>
  <si>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</si>
  <si>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</si>
  <si>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</si>
  <si>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</si>
  <si>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</si>
  <si>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</si>
  <si>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</si>
  <si>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</si>
  <si>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</si>
  <si>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</si>
  <si>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</si>
  <si>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</si>
  <si>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</si>
  <si>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</si>
  <si>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</si>
  <si>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</si>
  <si>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</si>
  <si>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</si>
  <si>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</si>
  <si>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</si>
  <si>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</si>
  <si>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</si>
  <si>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</si>
  <si>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</si>
  <si>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</si>
  <si>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</si>
  <si>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</si>
  <si>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</si>
  <si>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</si>
  <si>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</si>
  <si>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</si>
  <si>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</si>
  <si>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</si>
  <si>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</si>
  <si>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</si>
  <si>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</si>
  <si>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</si>
  <si>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</si>
  <si>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</si>
  <si>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</si>
  <si>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</si>
  <si>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</si>
  <si>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</si>
  <si>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</si>
  <si>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</si>
  <si>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</si>
  <si>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</si>
  <si>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</si>
  <si>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</si>
  <si>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</si>
  <si>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</si>
  <si>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</si>
  <si>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</si>
  <si>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</si>
  <si>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</si>
  <si>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</si>
  <si>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</si>
  <si>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</si>
  <si>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</si>
  <si>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</si>
  <si>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</si>
  <si>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</si>
  <si>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</si>
  <si>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</si>
  <si>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</si>
  <si>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</si>
  <si>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</si>
  <si>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</si>
  <si>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</si>
  <si>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</si>
  <si>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</si>
  <si>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</si>
  <si>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</si>
  <si>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</si>
  <si>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</si>
  <si>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</si>
  <si>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</si>
  <si>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</si>
  <si>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</si>
  <si>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</si>
  <si>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</si>
  <si>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</si>
  <si>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</si>
  <si>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</si>
  <si>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</si>
  <si>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</si>
  <si>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</si>
  <si>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</si>
  <si>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</si>
  <si>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</si>
  <si>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</si>
  <si>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</si>
  <si>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</si>
  <si>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</si>
  <si>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</si>
  <si>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</si>
  <si>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</si>
  <si>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</si>
  <si>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</si>
  <si>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</si>
  <si>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</si>
  <si>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</si>
  <si>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</si>
  <si>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</si>
  <si>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</si>
  <si>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</si>
  <si>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</si>
  <si>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</si>
  <si>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</si>
  <si>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</si>
  <si>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</si>
  <si>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</si>
  <si>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</si>
  <si>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</si>
  <si>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</si>
  <si>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</si>
  <si>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</si>
  <si>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</si>
  <si>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</si>
  <si>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</si>
  <si>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</si>
  <si>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</si>
  <si>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</si>
  <si>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</si>
  <si>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</si>
  <si>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</si>
  <si>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</si>
  <si>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</si>
  <si>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</si>
  <si>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</si>
  <si>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</si>
  <si>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</si>
  <si>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</si>
  <si>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</si>
  <si>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</si>
  <si>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</si>
  <si>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</si>
  <si>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</si>
  <si>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</si>
  <si>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</si>
  <si>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</si>
  <si>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</si>
  <si>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</si>
  <si>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</si>
  <si>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</si>
  <si>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</si>
  <si>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</si>
  <si>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</si>
  <si>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</si>
  <si>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</si>
  <si>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</si>
  <si>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</si>
  <si>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</si>
  <si>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</si>
  <si>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</si>
  <si>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</si>
  <si>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</si>
  <si>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</si>
  <si>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</si>
  <si>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</si>
  <si>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</si>
  <si>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</si>
  <si>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</si>
  <si>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</si>
  <si>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</si>
  <si>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</si>
  <si>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</si>
  <si>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</si>
  <si>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</si>
  <si>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</si>
  <si>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</si>
  <si>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</si>
  <si>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</si>
  <si>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</si>
  <si>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</si>
  <si>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</si>
  <si>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</si>
  <si>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</si>
  <si>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</si>
  <si>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</si>
  <si>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</si>
  <si>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</si>
  <si>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</si>
  <si>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</si>
  <si>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</si>
  <si>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</si>
  <si>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</si>
  <si>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</si>
  <si>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</si>
  <si>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</si>
  <si>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</si>
  <si>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</si>
  <si>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</si>
  <si>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</si>
  <si>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</si>
  <si>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</si>
  <si>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</si>
  <si>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</si>
  <si>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</si>
  <si>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</si>
  <si>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</si>
  <si>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</si>
  <si>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</si>
  <si>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</si>
  <si>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</si>
  <si>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</si>
  <si>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</si>
  <si>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</si>
  <si>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</si>
  <si>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</si>
  <si>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</si>
  <si>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</si>
  <si>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</si>
  <si>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</si>
  <si>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</si>
  <si>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</si>
  <si>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</si>
  <si>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</si>
  <si>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</si>
  <si>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</si>
  <si>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</si>
  <si>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</si>
  <si>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</si>
  <si>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</si>
  <si>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</si>
  <si>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</si>
  <si>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</si>
  <si>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</si>
  <si>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</si>
  <si>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</si>
  <si>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</si>
  <si>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</si>
  <si>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</si>
  <si>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</si>
  <si>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</si>
  <si>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</si>
  <si>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</si>
  <si>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</si>
  <si>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</si>
  <si>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</si>
  <si>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</si>
  <si>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</si>
  <si>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</si>
  <si>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</si>
  <si>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</si>
  <si>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</si>
  <si>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</si>
  <si>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</si>
  <si>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</si>
  <si>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</si>
  <si>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</si>
  <si>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</si>
  <si>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</si>
  <si>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</si>
  <si>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</si>
  <si>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</si>
  <si>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</si>
  <si>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</si>
  <si>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</si>
  <si>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</si>
  <si>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</si>
  <si>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</si>
  <si>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</si>
  <si>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</si>
  <si>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</si>
  <si>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</si>
  <si>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</si>
  <si>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</si>
  <si>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</si>
  <si>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</si>
  <si>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</si>
  <si>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</si>
  <si>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</si>
  <si>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</si>
  <si>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</si>
  <si>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</si>
  <si>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</si>
  <si>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</si>
  <si>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</si>
  <si>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</si>
  <si>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</si>
  <si>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</si>
  <si>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</si>
  <si>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</si>
  <si>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</si>
  <si>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</si>
  <si>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</si>
  <si>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</si>
  <si>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</si>
  <si>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</si>
  <si>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</si>
  <si>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</si>
  <si>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</si>
  <si>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</si>
  <si>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</si>
  <si>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</si>
  <si>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</si>
  <si>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</si>
  <si>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</si>
  <si>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</si>
  <si>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</si>
  <si>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</si>
  <si>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</si>
  <si>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</si>
  <si>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</si>
  <si>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</si>
  <si>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</si>
  <si>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</si>
  <si>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</si>
  <si>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</si>
  <si>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</si>
  <si>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</si>
  <si>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</si>
  <si>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</si>
  <si>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</si>
  <si>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</si>
  <si>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</si>
  <si>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</si>
  <si>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</si>
  <si>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</si>
  <si>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</si>
  <si>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</si>
  <si>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</si>
  <si>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</si>
  <si>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</si>
  <si>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</si>
  <si>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</si>
  <si>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</si>
  <si>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</si>
  <si>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</si>
  <si>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</si>
  <si>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</si>
  <si>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</si>
  <si>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</si>
  <si>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</si>
  <si>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</si>
  <si>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</si>
  <si>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</si>
  <si>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</si>
  <si>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</si>
  <si>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</si>
  <si>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</si>
  <si>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</si>
  <si>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</si>
  <si>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</si>
  <si>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</si>
  <si>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</si>
  <si>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</si>
  <si>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</si>
  <si>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</si>
  <si>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</si>
  <si>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</si>
  <si>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</si>
  <si>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</si>
  <si>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</si>
  <si>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</si>
  <si>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</si>
  <si>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</si>
  <si>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</si>
  <si>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</si>
  <si>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</si>
  <si>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</si>
  <si>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</si>
  <si>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</si>
  <si>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</si>
  <si>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</si>
  <si>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</si>
  <si>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</si>
  <si>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</si>
  <si>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</si>
  <si>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</si>
  <si>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</si>
  <si>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</si>
  <si>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</si>
  <si>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</si>
  <si>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</si>
  <si>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</si>
  <si>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</si>
  <si>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</si>
  <si>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</si>
  <si>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</si>
  <si>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</si>
  <si>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</si>
  <si>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</si>
  <si>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</si>
  <si>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</si>
  <si>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</si>
  <si>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</si>
  <si>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</si>
  <si>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</si>
  <si>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</si>
  <si>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</si>
  <si>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</si>
  <si>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</si>
  <si>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</si>
  <si>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</si>
  <si>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</si>
  <si>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</si>
  <si>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</si>
  <si>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</si>
  <si>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</si>
  <si>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</si>
  <si>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</si>
  <si>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</si>
  <si>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</si>
  <si>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</si>
  <si>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</si>
  <si>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</si>
  <si>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</si>
  <si>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</si>
  <si>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</si>
  <si>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</si>
  <si>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</si>
  <si>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</si>
  <si>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</si>
  <si>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</si>
  <si>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</si>
  <si>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</si>
  <si>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</si>
  <si>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</si>
  <si>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</si>
  <si>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</si>
  <si>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</si>
  <si>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</si>
  <si>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</si>
  <si>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</si>
  <si>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</si>
  <si>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</si>
  <si>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</si>
  <si>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</si>
  <si>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</si>
  <si>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</si>
  <si>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</si>
  <si>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</si>
  <si>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</si>
  <si>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</si>
  <si>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</si>
  <si>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</si>
  <si>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</si>
  <si>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</si>
  <si>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</si>
  <si>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</si>
  <si>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</si>
  <si>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</si>
  <si>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</si>
  <si>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</si>
  <si>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</si>
  <si>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</si>
  <si>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</si>
  <si>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</si>
  <si>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</si>
  <si>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</si>
  <si>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</si>
  <si>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</si>
  <si>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</si>
  <si>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</si>
  <si>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</si>
  <si>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</si>
  <si>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</si>
  <si>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</si>
  <si>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</si>
  <si>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</si>
  <si>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</si>
  <si>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</si>
  <si>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</si>
  <si>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</si>
  <si>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</si>
  <si>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</si>
  <si>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</si>
  <si>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</si>
  <si>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</si>
  <si>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</si>
  <si>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</si>
  <si>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</si>
  <si>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</si>
  <si>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</si>
  <si>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</si>
  <si>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</si>
  <si>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</si>
  <si>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</si>
  <si>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</si>
  <si>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</si>
  <si>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</si>
  <si>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</si>
  <si>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</si>
  <si>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</si>
  <si>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</si>
  <si>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</si>
  <si>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</si>
  <si>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</si>
  <si>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</si>
  <si>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</si>
  <si>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</si>
  <si>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</si>
  <si>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</si>
  <si>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</si>
  <si>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</si>
  <si>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</si>
  <si>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</si>
  <si>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</si>
  <si>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</si>
  <si>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</si>
  <si>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</si>
  <si>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</si>
  <si>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</si>
  <si>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</si>
  <si>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</si>
  <si>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</si>
  <si>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</si>
  <si>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</si>
  <si>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</si>
  <si>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</si>
  <si>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</si>
  <si>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</si>
  <si>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</si>
  <si>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</si>
  <si>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</si>
  <si>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</si>
  <si>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</si>
  <si>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</si>
  <si>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</si>
  <si>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</si>
  <si>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</si>
  <si>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</si>
  <si>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</si>
  <si>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</si>
  <si>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</si>
  <si>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</si>
  <si>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</si>
  <si>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</si>
  <si>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</si>
  <si>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</si>
  <si>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</si>
  <si>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</si>
  <si>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</si>
  <si>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</si>
  <si>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</si>
  <si>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</si>
  <si>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</si>
  <si>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</si>
  <si>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</si>
  <si>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</si>
  <si>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</si>
  <si>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</si>
  <si>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</si>
  <si>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</si>
  <si>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</si>
  <si>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</si>
  <si>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</si>
  <si>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</si>
  <si>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</si>
  <si>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</si>
  <si>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</si>
  <si>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</si>
  <si>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</si>
  <si>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</si>
  <si>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</si>
  <si>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</si>
  <si>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</si>
  <si>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</si>
  <si>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</si>
  <si>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</si>
  <si>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</si>
  <si>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</si>
  <si>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</si>
  <si>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</si>
  <si>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</si>
  <si>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</si>
  <si>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</si>
  <si>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</si>
  <si>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</si>
  <si>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</si>
  <si>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</si>
  <si>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</si>
  <si>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</si>
  <si>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</si>
  <si>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</si>
  <si>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</si>
  <si>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</si>
  <si>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</si>
  <si>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</si>
  <si>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</si>
  <si>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</si>
  <si>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</si>
  <si>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</si>
  <si>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</si>
  <si>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</si>
  <si>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</si>
  <si>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</si>
  <si>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</si>
  <si>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</si>
  <si>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</si>
  <si>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</si>
  <si>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</si>
  <si>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</si>
  <si>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</si>
  <si>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</si>
  <si>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</si>
  <si>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</si>
  <si>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</si>
  <si>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</si>
  <si>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</si>
  <si>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</si>
  <si>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</si>
  <si>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</si>
  <si>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</si>
  <si>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</si>
  <si>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</si>
  <si>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</si>
  <si>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</si>
  <si>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</si>
  <si>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</si>
  <si>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</si>
  <si>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</si>
  <si>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</si>
  <si>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</si>
  <si>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</si>
  <si>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</si>
  <si>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</si>
  <si>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</si>
  <si>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</si>
  <si>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</si>
  <si>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</si>
  <si>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</si>
  <si>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</si>
  <si>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</si>
  <si>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</si>
  <si>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</si>
  <si>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</si>
  <si>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</si>
  <si>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</si>
  <si>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</si>
  <si>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</si>
  <si>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</si>
  <si>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</si>
  <si>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</si>
  <si>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</si>
  <si>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</si>
  <si>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</si>
  <si>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</si>
  <si>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</si>
  <si>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</si>
  <si>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</si>
  <si>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</si>
  <si>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</si>
  <si>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</si>
  <si>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</si>
  <si>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</si>
  <si>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</si>
  <si>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</si>
  <si>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</si>
  <si>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</si>
  <si>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</si>
  <si>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</si>
  <si>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</si>
  <si>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</si>
  <si>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</si>
  <si>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</si>
  <si>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</si>
  <si>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</si>
  <si>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</si>
  <si>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</si>
  <si>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</si>
  <si>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</si>
  <si>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</si>
  <si>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</si>
  <si>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</si>
  <si>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</si>
  <si>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</si>
  <si>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</si>
  <si>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</si>
  <si>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</si>
  <si>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</si>
  <si>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</si>
  <si>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</si>
  <si>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</si>
  <si>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</si>
  <si>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</si>
  <si>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</si>
  <si>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</si>
  <si>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</si>
  <si>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</si>
  <si>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</si>
  <si>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</si>
  <si>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</si>
  <si>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</si>
  <si>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</si>
  <si>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</si>
  <si>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</si>
  <si>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</si>
  <si>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</si>
  <si>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</si>
  <si>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</si>
  <si>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</si>
  <si>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</si>
  <si>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</si>
  <si>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</si>
  <si>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</si>
  <si>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</si>
  <si>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</si>
  <si>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</si>
  <si>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</si>
  <si>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</si>
  <si>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</si>
  <si>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</si>
  <si>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</si>
  <si>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</si>
  <si>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</si>
  <si>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</si>
  <si>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</si>
  <si>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</si>
  <si>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</si>
  <si>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</si>
  <si>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</si>
  <si>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</si>
  <si>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</si>
  <si>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</si>
  <si>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</si>
  <si>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</si>
  <si>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</si>
  <si>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</si>
  <si>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</si>
  <si>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</si>
  <si>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</si>
  <si>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</si>
  <si>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</si>
  <si>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</si>
  <si>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</si>
  <si>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</si>
  <si>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</si>
  <si>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</si>
  <si>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</si>
  <si>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</si>
  <si>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</si>
  <si>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</si>
  <si>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</si>
  <si>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</si>
  <si>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</si>
  <si>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</si>
  <si>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</si>
  <si>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</si>
  <si>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</si>
  <si>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</si>
  <si>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</si>
  <si>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</si>
  <si>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</si>
  <si>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</si>
  <si>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</si>
  <si>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</si>
  <si>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</si>
  <si>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</si>
  <si>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</si>
  <si>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</si>
  <si>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</si>
  <si>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</si>
  <si>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</si>
  <si>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</si>
  <si>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</si>
  <si>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</si>
  <si>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</si>
  <si>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</si>
  <si>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</si>
  <si>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</si>
  <si>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</si>
  <si>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</si>
  <si>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</si>
  <si>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</si>
  <si>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</si>
  <si>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</si>
  <si>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</si>
  <si>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</si>
  <si>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</si>
  <si>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</si>
  <si>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</si>
  <si>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</si>
  <si>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</si>
  <si>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</si>
  <si>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</si>
  <si>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</si>
  <si>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</si>
  <si>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</si>
  <si>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</si>
  <si>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</si>
  <si>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</si>
  <si>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</si>
  <si>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</si>
  <si>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</si>
  <si>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</si>
  <si>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</si>
  <si>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</si>
  <si>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</si>
  <si>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</si>
  <si>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</si>
  <si>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</si>
  <si>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</si>
  <si>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</si>
  <si>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</si>
  <si>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</si>
  <si>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</si>
  <si>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</si>
  <si>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</si>
  <si>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</si>
  <si>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</si>
  <si>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</si>
  <si>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</si>
  <si>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</si>
  <si>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</si>
  <si>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</si>
  <si>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</si>
  <si>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</si>
  <si>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</si>
  <si>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</si>
  <si>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</si>
  <si>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</si>
  <si>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</si>
  <si>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</si>
  <si>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</si>
  <si>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</si>
  <si>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</si>
  <si>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</si>
  <si>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</si>
  <si>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</si>
  <si>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</si>
  <si>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</si>
  <si>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</si>
  <si>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</si>
  <si>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</si>
  <si>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</si>
  <si>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</si>
  <si>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</si>
  <si>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</si>
  <si>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</si>
  <si>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</si>
  <si>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</si>
  <si>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</si>
  <si>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</si>
  <si>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</si>
  <si>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</si>
  <si>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</si>
  <si>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</si>
  <si>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</si>
  <si>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</si>
  <si>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</si>
  <si>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</si>
  <si>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</si>
  <si>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</si>
  <si>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</si>
  <si>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</si>
  <si>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</si>
  <si>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</si>
  <si>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</si>
  <si>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</si>
  <si>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</si>
  <si>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</si>
  <si>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</si>
  <si>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</si>
  <si>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</si>
  <si>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</si>
  <si>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</si>
  <si>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</si>
  <si>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</si>
  <si>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</si>
  <si>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</si>
  <si>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</si>
  <si>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</si>
  <si>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</si>
  <si>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</si>
  <si>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</si>
  <si>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</si>
  <si>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</si>
  <si>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</si>
  <si>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</si>
  <si>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</si>
  <si>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</si>
  <si>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</si>
  <si>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</si>
  <si>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</si>
  <si>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</si>
  <si>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</si>
  <si>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</si>
  <si>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</si>
  <si>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</si>
  <si>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</si>
  <si>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</si>
  <si>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</si>
  <si>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</si>
  <si>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</si>
  <si>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</si>
  <si>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</si>
  <si>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</si>
  <si>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</si>
  <si>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</si>
  <si>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</si>
  <si>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</si>
  <si>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</si>
  <si>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</si>
  <si>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</si>
  <si>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</si>
  <si>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</si>
  <si>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</si>
  <si>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</si>
  <si>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</si>
  <si>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</si>
  <si>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</si>
  <si>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</si>
  <si>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</si>
  <si>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</si>
  <si>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</si>
  <si>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</si>
  <si>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</si>
  <si>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</si>
  <si>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</si>
  <si>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</si>
  <si>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</si>
  <si>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</si>
  <si>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</si>
  <si>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</si>
  <si>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</si>
  <si>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</si>
  <si>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</si>
  <si>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</si>
  <si>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</si>
  <si>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</si>
  <si>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</si>
  <si>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</si>
  <si>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</si>
  <si>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</si>
  <si>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</si>
  <si>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</si>
  <si>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</si>
  <si>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</si>
  <si>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</si>
  <si>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</si>
  <si>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</si>
  <si>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</si>
  <si>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</si>
  <si>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</si>
  <si>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</si>
  <si>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</si>
  <si>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</si>
  <si>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</si>
  <si>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</si>
  <si>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</si>
  <si>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</si>
  <si>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</si>
  <si>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</si>
  <si>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</si>
  <si>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</si>
  <si>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</si>
  <si>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</si>
  <si>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</si>
  <si>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</si>
  <si>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</si>
  <si>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</si>
  <si>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</si>
  <si>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</si>
  <si>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</si>
  <si>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</si>
  <si>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</si>
  <si>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</si>
  <si>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</si>
  <si>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</si>
  <si>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</si>
  <si>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</si>
  <si>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</si>
  <si>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</si>
  <si>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</si>
  <si>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</si>
  <si>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</si>
  <si>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</si>
  <si>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</si>
  <si>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</si>
  <si>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</si>
  <si>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</si>
  <si>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</si>
  <si>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</si>
  <si>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</si>
  <si>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</si>
  <si>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</si>
  <si>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</si>
  <si>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</si>
  <si>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</si>
  <si>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</si>
  <si>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</si>
  <si>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</si>
  <si>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</si>
  <si>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</si>
  <si>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</si>
  <si>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</si>
  <si>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</si>
  <si>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</si>
  <si>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</si>
  <si>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</si>
  <si>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</si>
  <si>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</si>
  <si>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</si>
  <si>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</si>
  <si>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</si>
  <si>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</si>
  <si>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</si>
  <si>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</si>
  <si>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</si>
  <si>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</si>
  <si>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</si>
  <si>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</si>
  <si>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</si>
  <si>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</si>
  <si>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</si>
  <si>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</si>
  <si>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</si>
  <si>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</si>
  <si>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</si>
  <si>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</si>
  <si>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</si>
  <si>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</si>
  <si>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</si>
  <si>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</si>
  <si>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</si>
  <si>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</si>
  <si>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</si>
  <si>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</si>
  <si>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</si>
  <si>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</si>
  <si>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</si>
  <si>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</si>
  <si>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</si>
  <si>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</si>
  <si>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</si>
  <si>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</si>
  <si>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</si>
  <si>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</si>
  <si>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</si>
  <si>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</si>
  <si>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</si>
  <si>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</si>
  <si>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</si>
  <si>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</si>
  <si>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</si>
  <si>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</si>
  <si>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</si>
  <si>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</si>
  <si>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</si>
  <si>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</si>
  <si>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</si>
  <si>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</si>
  <si>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</si>
  <si>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</si>
  <si>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</si>
  <si>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</si>
  <si>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</si>
  <si>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</si>
  <si>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</si>
  <si>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</si>
  <si>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</si>
  <si>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</si>
  <si>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</si>
  <si>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</si>
  <si>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</si>
  <si>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</si>
  <si>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</si>
  <si>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</si>
  <si>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</si>
  <si>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</si>
  <si>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</si>
  <si>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</si>
  <si>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</si>
  <si>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</si>
  <si>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</si>
  <si>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</si>
  <si>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</si>
  <si>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</si>
  <si>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</si>
  <si>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</si>
  <si>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</si>
  <si>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</si>
  <si>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</si>
  <si>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</si>
  <si>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</si>
  <si>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</si>
  <si>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</si>
  <si>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</si>
  <si>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</si>
  <si>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</si>
  <si>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</si>
  <si>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</si>
  <si>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</si>
  <si>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</si>
  <si>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</si>
  <si>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</si>
  <si>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</si>
  <si>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</si>
  <si>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</si>
  <si>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</si>
  <si>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</si>
  <si>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</si>
  <si>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</si>
  <si>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</si>
  <si>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</si>
  <si>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</si>
  <si>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</si>
  <si>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</si>
  <si>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</si>
  <si>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</si>
  <si>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</si>
  <si>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</si>
  <si>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</si>
  <si>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</si>
  <si>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</si>
  <si>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</si>
  <si>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</si>
  <si>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</si>
  <si>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</si>
  <si>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</si>
  <si>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</si>
  <si>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</si>
  <si>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</si>
  <si>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</si>
  <si>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</si>
  <si>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</si>
  <si>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</si>
  <si>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</si>
  <si>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</si>
  <si>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</si>
  <si>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</si>
  <si>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</si>
  <si>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</si>
  <si>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</si>
  <si>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</si>
  <si>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</si>
  <si>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</si>
  <si>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</si>
  <si>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</si>
  <si>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</si>
  <si>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</si>
  <si>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</si>
  <si>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</si>
  <si>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</si>
  <si>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</si>
  <si>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</si>
  <si>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</si>
  <si>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</si>
  <si>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</si>
  <si>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</si>
  <si>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</si>
  <si>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</si>
  <si>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</si>
  <si>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</si>
  <si>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</si>
  <si>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</si>
  <si>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</si>
  <si>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</si>
  <si>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</si>
  <si>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</si>
  <si>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</si>
  <si>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</si>
  <si>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</si>
  <si>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</si>
  <si>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</si>
  <si>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</si>
  <si>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</si>
  <si>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</si>
  <si>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</si>
  <si>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</si>
  <si>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</si>
  <si>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</si>
  <si>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</si>
  <si>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</si>
  <si>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</si>
  <si>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</si>
  <si>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</si>
  <si>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</si>
  <si>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</si>
  <si>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</si>
  <si>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</si>
  <si>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</si>
  <si>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</si>
  <si>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</si>
  <si>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</si>
  <si>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</si>
  <si>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</si>
  <si>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</si>
  <si>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</si>
  <si>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</si>
  <si>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</si>
  <si>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</si>
  <si>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</si>
  <si>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</si>
  <si>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</si>
  <si>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</si>
  <si>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</si>
  <si>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</si>
  <si>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</si>
  <si>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</si>
  <si>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</si>
  <si>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</si>
  <si>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</si>
  <si>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</si>
  <si>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</si>
  <si>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</si>
  <si>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</si>
  <si>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</si>
  <si>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</si>
  <si>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</si>
  <si>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</si>
  <si>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</si>
  <si>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</si>
  <si>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</si>
  <si>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</si>
  <si>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</si>
  <si>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</si>
  <si>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</si>
  <si>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</si>
  <si>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</si>
  <si>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</si>
  <si>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</si>
  <si>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</si>
  <si>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</si>
  <si>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</si>
  <si>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</si>
  <si>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</si>
  <si>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</si>
  <si>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</si>
  <si>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</si>
  <si>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</si>
  <si>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</si>
  <si>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</si>
  <si>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</si>
  <si>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</si>
  <si>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</si>
  <si>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</si>
  <si>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</si>
  <si>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</si>
  <si>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</si>
  <si>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</si>
  <si>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</si>
  <si>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</si>
  <si>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</si>
  <si>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</si>
  <si>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</si>
  <si>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</si>
  <si>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</si>
  <si>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</si>
  <si>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</si>
  <si>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</si>
  <si>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</si>
  <si>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</si>
  <si>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</si>
  <si>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</si>
  <si>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</si>
  <si>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</si>
  <si>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</si>
  <si>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</si>
  <si>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</si>
  <si>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</si>
  <si>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</si>
  <si>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</si>
  <si>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</si>
  <si>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</si>
  <si>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</si>
  <si>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</si>
  <si>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</si>
  <si>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</si>
  <si>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</si>
  <si>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</si>
  <si>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</si>
  <si>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</si>
  <si>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</si>
  <si>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</si>
  <si>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</si>
  <si>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</si>
  <si>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</si>
  <si>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</si>
  <si>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</si>
  <si>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</si>
  <si>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</si>
  <si>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</si>
  <si>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</si>
  <si>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</si>
  <si>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</si>
  <si>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</si>
  <si>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</si>
  <si>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</si>
  <si>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</si>
  <si>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</si>
  <si>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</si>
  <si>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</si>
  <si>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</si>
  <si>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</si>
  <si>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</si>
  <si>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</si>
  <si>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</si>
  <si>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</si>
  <si>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</si>
  <si>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</si>
  <si>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</si>
  <si>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</si>
  <si>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</si>
  <si>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</si>
  <si>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</si>
  <si>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</si>
  <si>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</si>
  <si>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</si>
  <si>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</si>
  <si>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</si>
  <si>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</si>
  <si>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</si>
  <si>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</si>
  <si>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</si>
  <si>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</si>
  <si>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</si>
  <si>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</si>
  <si>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</si>
  <si>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</si>
  <si>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</si>
  <si>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</si>
  <si>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</si>
  <si>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</si>
  <si>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</si>
  <si>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</si>
  <si>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</si>
  <si>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</si>
  <si>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</si>
  <si>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</si>
  <si>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</si>
  <si>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</si>
  <si>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</si>
  <si>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</si>
  <si>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</si>
  <si>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</si>
  <si>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</si>
  <si>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</si>
  <si>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</si>
  <si>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</si>
  <si>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</si>
  <si>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</si>
  <si>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</si>
  <si>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</si>
  <si>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</si>
  <si>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</si>
  <si>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</si>
  <si>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</si>
  <si>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</si>
  <si>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</si>
  <si>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</si>
  <si>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</si>
  <si>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</si>
  <si>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</si>
  <si>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</si>
  <si>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</si>
  <si>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</si>
  <si>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</si>
  <si>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</si>
  <si>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</si>
  <si>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</si>
  <si>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</si>
  <si>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</si>
  <si>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</si>
  <si>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</si>
  <si>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</si>
  <si>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</si>
  <si>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</si>
  <si>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</si>
  <si>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</si>
  <si>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</si>
  <si>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</si>
  <si>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</si>
  <si>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</si>
  <si>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</si>
  <si>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</si>
  <si>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</si>
  <si>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</si>
  <si>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</si>
  <si>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</si>
  <si>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</si>
  <si>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</si>
  <si>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</si>
  <si>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</si>
  <si>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</si>
  <si>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</si>
  <si>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</si>
  <si>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</si>
  <si>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</si>
  <si>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</si>
  <si>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</si>
  <si>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</si>
  <si>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</si>
  <si>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</si>
  <si>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</si>
  <si>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</si>
  <si>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</si>
  <si>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</si>
  <si>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</si>
  <si>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</si>
  <si>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</si>
  <si>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</si>
  <si>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</si>
  <si>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</si>
  <si>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</si>
  <si>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</si>
  <si>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</si>
  <si>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</si>
  <si>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</si>
  <si>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</si>
  <si>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</si>
  <si>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</si>
  <si>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</si>
  <si>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</si>
  <si>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</si>
  <si>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</si>
  <si>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</si>
  <si>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</si>
  <si>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</si>
  <si>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</si>
  <si>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</si>
  <si>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</si>
  <si>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</si>
  <si>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</si>
  <si>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</si>
  <si>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</si>
  <si>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</si>
  <si>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</si>
  <si>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</si>
  <si>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</si>
  <si>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</si>
  <si>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</si>
  <si>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</si>
  <si>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</si>
  <si>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</si>
  <si>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</si>
  <si>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</si>
  <si>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</si>
  <si>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</si>
  <si>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</si>
  <si>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</si>
  <si>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</si>
  <si>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</si>
  <si>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</si>
  <si>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</si>
  <si>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</si>
  <si>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</si>
  <si>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</si>
  <si>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</si>
  <si>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</si>
  <si>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</si>
  <si>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</si>
  <si>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</si>
  <si>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</si>
  <si>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</si>
  <si>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</si>
  <si>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</si>
  <si>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</si>
  <si>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</si>
  <si>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</si>
  <si>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</si>
  <si>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</si>
  <si>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</si>
  <si>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</si>
  <si>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</si>
  <si>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</si>
  <si>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</si>
  <si>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</si>
  <si>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</si>
  <si>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</si>
  <si>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</si>
  <si>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</si>
  <si>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</si>
  <si>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</si>
  <si>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</si>
  <si>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</si>
  <si>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</si>
  <si>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</si>
  <si>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</si>
  <si>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</si>
  <si>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</si>
  <si>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</si>
  <si>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</si>
  <si>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</si>
  <si>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</si>
  <si>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</si>
  <si>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</si>
  <si>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</si>
  <si>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</si>
  <si>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</si>
  <si>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</si>
  <si>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</si>
  <si>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</si>
  <si>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</si>
  <si>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</si>
  <si>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</si>
  <si>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</si>
  <si>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</si>
  <si>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</si>
  <si>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</si>
  <si>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</si>
  <si>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</si>
  <si>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</si>
  <si>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</si>
  <si>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</si>
  <si>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</si>
  <si>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</si>
  <si>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</si>
  <si>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</si>
  <si>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</si>
  <si>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</si>
  <si>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</si>
  <si>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</si>
  <si>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</si>
  <si>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</si>
  <si>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</si>
  <si>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</si>
  <si>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</si>
  <si>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</si>
  <si>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</si>
  <si>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</si>
  <si>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</si>
  <si>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</si>
  <si>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</si>
  <si>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</si>
  <si>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</si>
  <si>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</si>
  <si>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</si>
  <si>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</si>
  <si>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</si>
  <si>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</si>
  <si>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</si>
  <si>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</si>
  <si>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</si>
  <si>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</si>
  <si>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</si>
  <si>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</si>
  <si>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</si>
  <si>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</si>
  <si>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</si>
  <si>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</si>
  <si>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</si>
  <si>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</si>
  <si>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</si>
  <si>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</si>
  <si>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</si>
  <si>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</si>
  <si>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</si>
  <si>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</si>
  <si>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</si>
  <si>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</si>
  <si>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</si>
  <si>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</si>
  <si>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</si>
  <si>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</si>
  <si>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</si>
  <si>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</si>
  <si>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</si>
  <si>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</si>
  <si>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</si>
  <si>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</si>
  <si>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</si>
  <si>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</si>
  <si>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</si>
  <si>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</si>
  <si>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</si>
  <si>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</si>
  <si>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</si>
  <si>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</si>
  <si>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</si>
  <si>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</si>
  <si>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</si>
  <si>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</si>
  <si>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</si>
  <si>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</si>
  <si>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</si>
  <si>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</si>
  <si>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</si>
  <si>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</si>
  <si>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</si>
  <si>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</si>
  <si>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</si>
  <si>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</si>
  <si>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</si>
  <si>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</si>
  <si>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</si>
  <si>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</si>
  <si>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</si>
  <si>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</si>
  <si>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</si>
  <si>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</si>
  <si>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</si>
  <si>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</si>
  <si>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</si>
  <si>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</si>
  <si>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</si>
  <si>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</si>
  <si>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</si>
  <si>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</si>
  <si>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</si>
  <si>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</si>
  <si>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</si>
  <si>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</si>
  <si>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</si>
  <si>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</si>
  <si>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</si>
  <si>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</si>
  <si>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</si>
  <si>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</si>
  <si>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</si>
  <si>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</si>
  <si>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</si>
  <si>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</si>
  <si>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</si>
  <si>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</si>
  <si>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</si>
  <si>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</si>
  <si>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</si>
  <si>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</si>
  <si>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</si>
  <si>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</si>
  <si>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</si>
  <si>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</si>
  <si>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</si>
  <si>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</si>
  <si>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</si>
  <si>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</si>
  <si>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</si>
  <si>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</si>
  <si>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</si>
  <si>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</si>
  <si>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</si>
  <si>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</si>
  <si>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</si>
  <si>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</si>
  <si>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</si>
  <si>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</si>
  <si>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</si>
  <si>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</si>
  <si>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</si>
  <si>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</si>
  <si>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</si>
  <si>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</si>
  <si>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</si>
  <si>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</si>
  <si>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</si>
  <si>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</si>
  <si>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</si>
  <si>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</si>
  <si>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</si>
  <si>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</si>
  <si>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</si>
  <si>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</si>
  <si>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</si>
  <si>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</si>
  <si>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</si>
  <si>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</si>
  <si>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</si>
  <si>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</si>
  <si>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</si>
  <si>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</si>
  <si>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</si>
  <si>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</si>
  <si>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</si>
  <si>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</si>
  <si>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</si>
  <si>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</si>
  <si>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</si>
  <si>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</si>
  <si>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</si>
  <si>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</si>
  <si>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</si>
  <si>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</si>
  <si>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</si>
  <si>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</si>
  <si>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</si>
  <si>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</si>
  <si>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</si>
  <si>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</si>
  <si>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</si>
  <si>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</si>
  <si>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</si>
  <si>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</si>
  <si>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</si>
  <si>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</si>
  <si>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</si>
  <si>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</si>
  <si>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</si>
  <si>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</si>
  <si>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</si>
  <si>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</si>
  <si>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</si>
  <si>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</si>
  <si>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</si>
  <si>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</si>
  <si>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</si>
  <si>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</si>
  <si>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</si>
  <si>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</si>
  <si>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</si>
  <si>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</si>
  <si>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</si>
  <si>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</si>
  <si>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</si>
  <si>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</si>
  <si>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</si>
  <si>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</si>
  <si>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</si>
  <si>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</si>
  <si>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</si>
  <si>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</si>
  <si>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</si>
  <si>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</si>
  <si>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</si>
  <si>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</si>
  <si>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</si>
  <si>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</si>
  <si>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</si>
  <si>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</si>
  <si>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</si>
  <si>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</si>
  <si>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</si>
  <si>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</si>
  <si>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</si>
  <si>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</si>
  <si>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</si>
  <si>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</si>
  <si>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</si>
  <si>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</si>
  <si>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</si>
  <si>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</si>
  <si>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</si>
  <si>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</si>
  <si>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</si>
  <si>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</si>
  <si>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</si>
  <si>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</si>
  <si>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</si>
  <si>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</si>
  <si>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</si>
  <si>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</si>
  <si>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</si>
  <si>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</si>
  <si>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</si>
  <si>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</si>
  <si>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</si>
  <si>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</si>
  <si>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</si>
  <si>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</si>
  <si>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</si>
  <si>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</si>
  <si>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</si>
  <si>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</si>
  <si>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</si>
  <si>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</si>
  <si>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</si>
  <si>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</si>
  <si>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</si>
  <si>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</si>
  <si>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</si>
  <si>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</si>
  <si>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</si>
  <si>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</si>
  <si>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</si>
  <si>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</si>
  <si>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</si>
  <si>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</si>
  <si>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</si>
  <si>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</si>
  <si>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</si>
  <si>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</si>
  <si>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</si>
  <si>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</si>
  <si>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</si>
  <si>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</si>
  <si>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</si>
  <si>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</si>
  <si>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</si>
  <si>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</si>
  <si>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</si>
  <si>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</si>
  <si>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</si>
  <si>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</si>
  <si>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</si>
  <si>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</si>
  <si>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</si>
  <si>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</si>
  <si>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</si>
  <si>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</si>
  <si>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</si>
  <si>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</si>
  <si>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</si>
  <si>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</si>
  <si>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</si>
  <si>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</si>
  <si>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</si>
  <si>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</si>
  <si>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</si>
  <si>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</si>
  <si>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</si>
  <si>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</si>
  <si>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</si>
  <si>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</si>
  <si>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</si>
  <si>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</si>
  <si>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</si>
  <si>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</si>
  <si>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</si>
  <si>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</si>
  <si>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</si>
  <si>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</si>
  <si>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</si>
  <si>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</si>
  <si>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</si>
  <si>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</si>
  <si>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</si>
  <si>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</si>
  <si>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</si>
  <si>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</si>
  <si>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</si>
  <si>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</si>
  <si>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</si>
  <si>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</si>
  <si>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</si>
  <si>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</si>
  <si>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</si>
  <si>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</si>
  <si>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</si>
  <si>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</si>
  <si>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</si>
  <si>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</si>
  <si>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</si>
  <si>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</si>
  <si>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</si>
  <si>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</si>
  <si>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</si>
  <si>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</si>
  <si>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</si>
  <si>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</si>
  <si>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</si>
  <si>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</si>
  <si>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</si>
  <si>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</si>
  <si>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</si>
  <si>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</si>
  <si>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</si>
  <si>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</si>
  <si>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</si>
  <si>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</si>
  <si>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</si>
  <si>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</si>
  <si>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</si>
  <si>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</si>
  <si>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</si>
  <si>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</si>
  <si>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</si>
  <si>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</si>
  <si>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</si>
  <si>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</si>
  <si>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</si>
  <si>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</si>
  <si>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</si>
  <si>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</si>
  <si>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</si>
  <si>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</si>
  <si>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</si>
  <si>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</si>
  <si>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</si>
  <si>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</si>
  <si>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</si>
  <si>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</si>
  <si>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</si>
  <si>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</si>
  <si>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</si>
  <si>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</si>
  <si>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</si>
  <si>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</si>
  <si>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</si>
  <si>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</si>
  <si>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</si>
  <si>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</si>
  <si>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</si>
  <si>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</si>
  <si>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</si>
  <si>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</si>
  <si>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</si>
  <si>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</si>
  <si>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</si>
  <si>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</si>
  <si>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</si>
  <si>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</si>
  <si>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</si>
  <si>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</si>
  <si>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</si>
  <si>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</si>
  <si>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</si>
  <si>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</si>
  <si>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</si>
  <si>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</si>
  <si>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</si>
  <si>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</si>
  <si>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</si>
  <si>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</si>
  <si>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</si>
  <si>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</si>
  <si>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</si>
  <si>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</si>
  <si>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</si>
  <si>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</si>
  <si>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</si>
  <si>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</si>
  <si>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</si>
  <si>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</si>
  <si>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</si>
  <si>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</si>
  <si>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</si>
  <si>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</si>
  <si>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</si>
  <si>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</si>
  <si>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</si>
  <si>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</si>
  <si>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</si>
  <si>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</si>
  <si>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</si>
  <si>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</si>
  <si>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</si>
  <si>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</si>
  <si>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</si>
  <si>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</si>
  <si>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</si>
  <si>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</si>
  <si>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</si>
  <si>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</si>
  <si>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</si>
  <si>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</si>
  <si>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</si>
  <si>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</si>
  <si>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</si>
  <si>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</si>
  <si>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</si>
  <si>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</si>
  <si>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</si>
  <si>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</si>
  <si>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</si>
  <si>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</si>
  <si>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</si>
  <si>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</si>
  <si>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</si>
  <si>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</si>
  <si>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</si>
  <si>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</si>
  <si>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</si>
  <si>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</si>
  <si>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</si>
  <si>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</si>
  <si>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</si>
  <si>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</si>
  <si>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</si>
  <si>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</si>
  <si>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</si>
  <si>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</si>
  <si>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</si>
  <si>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</si>
  <si>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</si>
  <si>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</si>
  <si>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</si>
  <si>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</si>
  <si>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</si>
  <si>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</si>
  <si>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</si>
  <si>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</si>
  <si>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</si>
  <si>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</si>
  <si>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</si>
  <si>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</si>
  <si>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</si>
  <si>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</si>
  <si>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</si>
  <si>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</si>
  <si>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</si>
  <si>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</si>
  <si>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</si>
  <si>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</si>
  <si>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</si>
  <si>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</si>
  <si>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</si>
  <si>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</si>
  <si>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</si>
  <si>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</si>
  <si>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</si>
  <si>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</si>
  <si>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</si>
  <si>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</si>
  <si>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</si>
  <si>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</si>
  <si>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</si>
  <si>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</si>
  <si>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</si>
  <si>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</si>
  <si>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</si>
  <si>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</si>
  <si>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</si>
  <si>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</si>
  <si>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</si>
  <si>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</si>
  <si>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</si>
  <si>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</si>
  <si>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</si>
  <si>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</si>
  <si>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</si>
  <si>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</si>
  <si>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</si>
  <si>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</si>
  <si>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</si>
  <si>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</si>
  <si>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</si>
  <si>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</si>
  <si>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</si>
  <si>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</si>
  <si>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</si>
  <si>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</si>
  <si>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</si>
  <si>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</si>
  <si>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</si>
  <si>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</si>
  <si>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</si>
  <si>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</si>
  <si>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</si>
  <si>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</si>
  <si>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</si>
  <si>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</si>
  <si>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</si>
  <si>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</si>
  <si>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</si>
  <si>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</si>
  <si>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</si>
  <si>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</si>
  <si>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</si>
  <si>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</si>
  <si>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</si>
  <si>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</si>
  <si>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</si>
  <si>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</si>
  <si>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</si>
  <si>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</si>
  <si>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</si>
  <si>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</si>
  <si>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</si>
  <si>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</si>
  <si>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</si>
  <si>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</si>
  <si>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</si>
  <si>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</si>
  <si>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</si>
  <si>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</si>
  <si>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</si>
  <si>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</si>
  <si>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</si>
  <si>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</si>
  <si>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</si>
  <si>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</si>
  <si>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</si>
  <si>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</si>
  <si>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</si>
  <si>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</si>
  <si>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</si>
  <si>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</si>
  <si>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</si>
  <si>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</si>
  <si>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</si>
  <si>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</si>
  <si>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</si>
  <si>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</si>
  <si>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</si>
  <si>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</si>
  <si>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</si>
  <si>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</si>
  <si>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</si>
  <si>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</si>
  <si>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</si>
  <si>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</si>
  <si>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</si>
  <si>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</si>
  <si>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</si>
  <si>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</si>
  <si>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</si>
  <si>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</si>
  <si>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</si>
  <si>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</si>
  <si>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</si>
  <si>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</si>
  <si>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</si>
  <si>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</si>
  <si>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</si>
  <si>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</si>
  <si>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</si>
  <si>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</si>
  <si>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</si>
  <si>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</si>
  <si>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</si>
  <si>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</si>
  <si>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</si>
  <si>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</si>
  <si>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</si>
  <si>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</si>
  <si>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</si>
  <si>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</si>
  <si>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</si>
  <si>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</si>
  <si>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</si>
  <si>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</si>
  <si>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</si>
  <si>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</si>
  <si>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</si>
  <si>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</si>
  <si>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</si>
  <si>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</si>
  <si>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</si>
  <si>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</si>
  <si>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</si>
  <si>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</si>
  <si>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</si>
  <si>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</si>
  <si>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</si>
  <si>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</si>
  <si>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</si>
  <si>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</si>
  <si>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</si>
  <si>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</si>
  <si>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</si>
  <si>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</si>
  <si>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</si>
  <si>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</si>
  <si>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</si>
  <si>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</si>
  <si>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</si>
  <si>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</si>
  <si>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</si>
  <si>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</si>
  <si>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</si>
  <si>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</si>
  <si>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</si>
  <si>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</si>
  <si>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</si>
  <si>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</si>
  <si>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</si>
  <si>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</si>
  <si>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</si>
  <si>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</si>
  <si>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</si>
  <si>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</si>
  <si>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</si>
  <si>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</si>
  <si>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</si>
  <si>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</si>
  <si>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</si>
  <si>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</si>
  <si>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</si>
  <si>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</si>
  <si>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</si>
  <si>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</si>
  <si>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</si>
  <si>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</si>
  <si>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</si>
  <si>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</si>
  <si>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</si>
  <si>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</si>
  <si>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</si>
  <si>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</si>
  <si>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</si>
  <si>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</si>
  <si>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</si>
  <si>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</si>
  <si>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</si>
  <si>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</si>
  <si>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</si>
  <si>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</si>
  <si>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</si>
  <si>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</si>
  <si>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</si>
  <si>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</si>
  <si>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</si>
  <si>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</si>
  <si>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</si>
  <si>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</si>
  <si>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</si>
  <si>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</si>
  <si>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</si>
  <si>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</si>
  <si>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</si>
  <si>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</si>
  <si>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</si>
  <si>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</si>
  <si>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</si>
  <si>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</si>
  <si>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</si>
  <si>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</si>
  <si>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</si>
  <si>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</si>
  <si>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</si>
  <si>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</si>
  <si>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</si>
  <si>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</si>
  <si>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</si>
  <si>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</si>
  <si>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</si>
  <si>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</si>
  <si>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</si>
  <si>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</si>
  <si>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</si>
  <si>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</si>
  <si>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</si>
  <si>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</si>
  <si>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</si>
  <si>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</si>
  <si>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</si>
  <si>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</si>
  <si>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</si>
  <si>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</si>
  <si>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</si>
  <si>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</si>
  <si>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</si>
  <si>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</si>
  <si>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</si>
  <si>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</si>
  <si>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</si>
  <si>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</si>
  <si>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</si>
  <si>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</si>
  <si>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</si>
  <si>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</si>
  <si>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</si>
  <si>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</si>
  <si>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</si>
  <si>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</si>
  <si>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</si>
  <si>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</si>
  <si>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</si>
  <si>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</si>
  <si>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</si>
  <si>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</si>
  <si>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</si>
  <si>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</si>
  <si>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</si>
  <si>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</si>
  <si>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</si>
  <si>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</si>
  <si>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</si>
  <si>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</si>
  <si>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</si>
  <si>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</si>
  <si>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</si>
  <si>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</si>
  <si>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</si>
  <si>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</si>
  <si>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</si>
  <si>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</si>
  <si>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</si>
  <si>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</si>
  <si>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</si>
  <si>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</si>
  <si>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</si>
  <si>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</si>
  <si>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</si>
  <si>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</si>
  <si>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</si>
  <si>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</si>
  <si>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</si>
  <si>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</si>
  <si>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</si>
  <si>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</si>
  <si>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</si>
  <si>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</si>
  <si>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</si>
  <si>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</si>
  <si>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</si>
  <si>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</si>
  <si>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</si>
  <si>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</si>
  <si>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</si>
  <si>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</si>
  <si>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</si>
  <si>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</si>
  <si>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</si>
  <si>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</si>
  <si>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</si>
  <si>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</si>
  <si>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</si>
  <si>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</si>
  <si>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</si>
  <si>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</si>
  <si>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</si>
  <si>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</si>
  <si>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</si>
  <si>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</si>
  <si>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</si>
  <si>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</si>
  <si>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</si>
  <si>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</si>
  <si>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</si>
  <si>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</si>
  <si>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</si>
  <si>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</si>
  <si>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</si>
  <si>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</si>
  <si>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</si>
  <si>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</si>
  <si>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</si>
  <si>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</si>
  <si>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</si>
  <si>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</si>
  <si>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</si>
  <si>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</si>
  <si>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</si>
  <si>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</si>
  <si>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</si>
  <si>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</si>
  <si>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</si>
  <si>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</si>
  <si>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</si>
  <si>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</si>
  <si>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</si>
  <si>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</si>
  <si>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</si>
  <si>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</si>
  <si>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</si>
  <si>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</si>
  <si>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</si>
  <si>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</si>
  <si>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</si>
  <si>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</si>
  <si>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</si>
  <si>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</si>
  <si>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</si>
  <si>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</si>
  <si>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</si>
  <si>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</si>
  <si>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</si>
  <si>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</si>
  <si>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</si>
  <si>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</si>
  <si>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</si>
  <si>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</si>
  <si>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</si>
  <si>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</si>
  <si>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</si>
  <si>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</si>
  <si>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</si>
  <si>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</si>
  <si>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</si>
  <si>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</si>
  <si>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</si>
  <si>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</si>
  <si>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</si>
  <si>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</si>
  <si>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</si>
  <si>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</si>
  <si>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</si>
  <si>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</si>
  <si>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</si>
  <si>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</si>
  <si>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</si>
  <si>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</si>
  <si>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</si>
  <si>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</si>
  <si>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</si>
  <si>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</si>
  <si>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</si>
  <si>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</si>
  <si>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</si>
  <si>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</si>
  <si>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</si>
  <si>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</si>
  <si>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</si>
  <si>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</si>
  <si>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</si>
  <si>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</si>
  <si>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</si>
  <si>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</si>
  <si>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</si>
  <si>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</si>
  <si>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</si>
  <si>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</si>
  <si>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</si>
  <si>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</si>
  <si>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</si>
  <si>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</si>
  <si>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</si>
  <si>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</si>
  <si>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</si>
  <si>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</si>
  <si>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</si>
  <si>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</si>
  <si>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</si>
  <si>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</si>
  <si>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</si>
  <si>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</si>
  <si>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</si>
  <si>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</si>
  <si>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</si>
  <si>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</si>
  <si>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</si>
  <si>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</si>
  <si>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</si>
  <si>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</si>
  <si>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</si>
  <si>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</si>
  <si>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</si>
  <si>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</si>
  <si>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</si>
  <si>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</si>
  <si>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</si>
  <si>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</si>
  <si>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</si>
  <si>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</si>
  <si>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</si>
  <si>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</si>
  <si>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</si>
  <si>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</si>
  <si>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</si>
  <si>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</si>
  <si>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</si>
  <si>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</si>
  <si>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</si>
  <si>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</si>
  <si>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</si>
  <si>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</si>
  <si>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</si>
  <si>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</si>
  <si>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</si>
  <si>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</si>
  <si>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</si>
  <si>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</si>
  <si>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</si>
  <si>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</si>
  <si>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</si>
  <si>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</si>
  <si>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</si>
  <si>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</si>
  <si>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</si>
  <si>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</si>
  <si>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</si>
  <si>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</si>
  <si>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</si>
  <si>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</si>
  <si>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</si>
  <si>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</si>
  <si>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</si>
  <si>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</si>
  <si>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</si>
  <si>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</si>
  <si>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</si>
  <si>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</si>
  <si>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</si>
  <si>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</si>
  <si>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</si>
  <si>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</si>
  <si>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</si>
  <si>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</si>
  <si>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</si>
  <si>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</si>
  <si>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</si>
  <si>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</si>
  <si>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</si>
  <si>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</si>
  <si>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</si>
  <si>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</si>
  <si>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</si>
  <si>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</si>
  <si>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</si>
  <si>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</si>
  <si>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</si>
  <si>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</si>
  <si>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</si>
  <si>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</si>
  <si>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</si>
  <si>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</si>
  <si>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</si>
  <si>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</si>
  <si>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</si>
  <si>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</si>
  <si>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</si>
  <si>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</si>
  <si>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</si>
  <si>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</si>
  <si>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</si>
  <si>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</si>
  <si>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</si>
  <si>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</si>
  <si>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</si>
  <si>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</si>
  <si>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</si>
  <si>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</si>
  <si>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</si>
  <si>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</si>
  <si>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</si>
  <si>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</si>
  <si>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</si>
  <si>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</si>
  <si>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</si>
  <si>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</si>
  <si>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</si>
  <si>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</si>
  <si>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</si>
  <si>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</si>
  <si>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</si>
  <si>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</si>
  <si>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</si>
  <si>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</si>
  <si>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</si>
  <si>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</si>
  <si>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</si>
  <si>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</si>
  <si>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</si>
  <si>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</si>
  <si>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</si>
  <si>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</si>
  <si>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</si>
  <si>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</si>
  <si>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</si>
  <si>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</si>
  <si>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</si>
  <si>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</si>
  <si>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</si>
  <si>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</si>
  <si>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</si>
  <si>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</si>
  <si>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</si>
  <si>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</si>
  <si>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</si>
  <si>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</si>
  <si>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</si>
  <si>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</si>
  <si>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</si>
  <si>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</si>
  <si>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</si>
  <si>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</si>
  <si>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</si>
  <si>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</si>
  <si>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</si>
  <si>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</si>
  <si>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</si>
  <si>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</si>
  <si>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</si>
  <si>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</si>
  <si>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</si>
  <si>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</si>
  <si>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</si>
  <si>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</si>
  <si>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</si>
  <si>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</si>
  <si>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</si>
  <si>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</si>
  <si>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</si>
  <si>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</si>
  <si>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</si>
  <si>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</si>
  <si>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</si>
  <si>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</si>
  <si>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</si>
  <si>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</si>
  <si>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</si>
  <si>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</si>
  <si>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</si>
  <si>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</si>
  <si>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</si>
  <si>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</si>
  <si>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</si>
  <si>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</si>
  <si>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</si>
  <si>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</si>
  <si>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</si>
  <si>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</si>
  <si>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</si>
  <si>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</si>
  <si>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</si>
  <si>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</si>
  <si>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</si>
  <si>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</si>
  <si>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</si>
  <si>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</si>
  <si>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</si>
  <si>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</si>
  <si>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</si>
  <si>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</si>
  <si>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</si>
  <si>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</si>
  <si>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</si>
  <si>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</si>
  <si>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</si>
  <si>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</si>
  <si>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</si>
  <si>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</si>
  <si>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</si>
  <si>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</si>
  <si>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</si>
  <si>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</si>
  <si>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</si>
  <si>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</si>
  <si>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</si>
  <si>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</si>
  <si>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</si>
  <si>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</si>
  <si>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</si>
  <si>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</si>
  <si>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</si>
  <si>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</si>
  <si>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</si>
  <si>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</si>
  <si>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</si>
  <si>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</si>
  <si>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</si>
  <si>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</si>
  <si>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</si>
  <si>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</si>
  <si>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</si>
  <si>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</si>
  <si>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</si>
  <si>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</si>
  <si>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</si>
  <si>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</si>
  <si>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</si>
  <si>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</si>
  <si>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</si>
  <si>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</si>
  <si>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</si>
  <si>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</si>
  <si>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</si>
  <si>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</si>
  <si>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</si>
  <si>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</si>
  <si>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</si>
  <si>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</si>
  <si>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</si>
  <si>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</si>
  <si>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</si>
  <si>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</si>
  <si>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</si>
  <si>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</si>
  <si>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</si>
  <si>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</si>
  <si>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</si>
  <si>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</si>
  <si>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</si>
  <si>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</si>
  <si>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</si>
  <si>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</si>
  <si>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</si>
  <si>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</si>
  <si>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</si>
  <si>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</si>
  <si>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</si>
  <si>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</si>
  <si>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</si>
  <si>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</si>
  <si>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</si>
  <si>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</si>
  <si>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</si>
  <si>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</si>
  <si>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</si>
  <si>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</si>
  <si>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</si>
  <si>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</si>
  <si>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</si>
  <si>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</si>
  <si>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</si>
  <si>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</si>
  <si>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</si>
  <si>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</si>
  <si>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</si>
  <si>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</si>
  <si>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</si>
  <si>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</si>
  <si>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</si>
  <si>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</si>
  <si>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</si>
  <si>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</si>
  <si>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</si>
  <si>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</si>
  <si>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</si>
  <si>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</si>
  <si>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</si>
  <si>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</si>
  <si>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</si>
  <si>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</si>
  <si>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</si>
  <si>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</si>
  <si>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</si>
  <si>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</si>
  <si>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</si>
  <si>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</si>
  <si>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</si>
  <si>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</si>
  <si>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</si>
  <si>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</si>
  <si>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</si>
  <si>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</si>
  <si>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</si>
  <si>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</si>
  <si>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</si>
  <si>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</si>
  <si>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</si>
  <si>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</si>
  <si>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</si>
  <si>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</si>
  <si>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</si>
  <si>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</si>
  <si>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</si>
  <si>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</si>
  <si>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</si>
  <si>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</si>
  <si>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</si>
  <si>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</si>
  <si>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</si>
  <si>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</si>
  <si>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</si>
  <si>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</si>
  <si>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</si>
  <si>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</si>
  <si>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</si>
  <si>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</si>
  <si>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</si>
  <si>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</si>
  <si>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</si>
  <si>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</si>
  <si>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</si>
  <si>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</si>
  <si>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</si>
  <si>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</si>
  <si>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</si>
  <si>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</si>
  <si>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</si>
  <si>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</si>
  <si>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</si>
  <si>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</si>
  <si>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</si>
  <si>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</si>
  <si>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</si>
  <si>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</si>
  <si>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</si>
  <si>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</si>
  <si>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</si>
  <si>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</si>
  <si>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</si>
  <si>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</si>
  <si>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</si>
  <si>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</si>
  <si>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</si>
  <si>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</si>
  <si>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</si>
  <si>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</si>
  <si>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</si>
  <si>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</si>
  <si>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</si>
  <si>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</si>
  <si>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</si>
  <si>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</si>
  <si>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</si>
  <si>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</si>
  <si>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</si>
  <si>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</si>
  <si>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</si>
  <si>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</si>
  <si>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</si>
  <si>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</si>
  <si>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</si>
  <si>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</si>
  <si>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</si>
  <si>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</si>
  <si>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</si>
  <si>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</si>
  <si>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</si>
  <si>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</si>
  <si>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</si>
  <si>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</si>
  <si>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</si>
  <si>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</si>
  <si>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</si>
  <si>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</si>
  <si>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</si>
  <si>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</si>
  <si>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</si>
  <si>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</si>
  <si>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</si>
  <si>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</si>
  <si>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</si>
  <si>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</si>
  <si>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</si>
  <si>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</si>
  <si>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</si>
  <si>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</si>
  <si>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</si>
  <si>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</si>
  <si>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</si>
  <si>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</si>
  <si>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</si>
  <si>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</si>
  <si>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</si>
  <si>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</si>
  <si>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</si>
  <si>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</si>
  <si>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</si>
  <si>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</si>
  <si>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</si>
  <si>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</si>
  <si>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</si>
  <si>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</si>
  <si>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</si>
  <si>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</si>
  <si>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</si>
  <si>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</si>
  <si>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</si>
  <si>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</si>
  <si>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</si>
  <si>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</si>
  <si>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</si>
  <si>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</si>
  <si>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</si>
  <si>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</si>
  <si>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</si>
  <si>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</si>
  <si>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</si>
  <si>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</si>
  <si>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</si>
  <si>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</si>
  <si>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</si>
  <si>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</si>
  <si>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</si>
  <si>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</si>
  <si>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</si>
  <si>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</si>
  <si>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</si>
  <si>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</si>
  <si>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</si>
  <si>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</si>
  <si>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</si>
  <si>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</si>
  <si>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</si>
  <si>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</si>
  <si>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</si>
  <si>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</si>
  <si>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</si>
  <si>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</si>
  <si>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</si>
  <si>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</si>
  <si>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</si>
  <si>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</si>
  <si>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</si>
  <si>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</si>
  <si>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</si>
  <si>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</si>
  <si>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</si>
  <si>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</si>
  <si>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</si>
  <si>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</si>
  <si>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</si>
  <si>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</si>
  <si>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</si>
  <si>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</si>
  <si>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</si>
  <si>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</si>
  <si>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</si>
  <si>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</si>
  <si>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</si>
  <si>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</si>
  <si>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</si>
  <si>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</si>
  <si>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</si>
  <si>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</si>
  <si>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</si>
  <si>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</si>
  <si>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</si>
  <si>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</si>
  <si>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</si>
  <si>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</si>
  <si>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</si>
  <si>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</si>
  <si>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</si>
  <si>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</si>
  <si>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</si>
  <si>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</si>
  <si>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</si>
  <si>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</si>
  <si>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</si>
  <si>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</si>
  <si>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</si>
  <si>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</si>
  <si>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</si>
  <si>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</si>
  <si>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</si>
  <si>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</si>
  <si>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</si>
  <si>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</si>
  <si>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</si>
  <si>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</si>
  <si>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</si>
  <si>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</si>
  <si>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</si>
  <si>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</si>
  <si>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</si>
  <si>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</si>
  <si>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</si>
  <si>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</si>
  <si>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</si>
  <si>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</si>
  <si>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</si>
  <si>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</si>
  <si>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</si>
  <si>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</si>
  <si>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</si>
  <si>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</si>
  <si>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</si>
  <si>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</si>
  <si>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</si>
  <si>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</si>
  <si>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</si>
  <si>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</si>
  <si>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</si>
  <si>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</si>
  <si>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</si>
  <si>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</si>
  <si>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</si>
  <si>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</si>
  <si>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</si>
  <si>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</si>
  <si>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</si>
  <si>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</si>
  <si>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</si>
  <si>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</si>
  <si>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</si>
  <si>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</si>
  <si>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</si>
  <si>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</si>
  <si>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</si>
  <si>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</si>
  <si>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</si>
  <si>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</si>
  <si>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</si>
  <si>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</si>
  <si>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</si>
  <si>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</si>
  <si>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</si>
  <si>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</si>
  <si>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</si>
  <si>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</si>
  <si>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</si>
  <si>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</si>
  <si>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</si>
  <si>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</si>
  <si>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</si>
  <si>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</si>
  <si>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</si>
  <si>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</si>
  <si>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</si>
  <si>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</si>
  <si>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</si>
  <si>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</si>
  <si>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</si>
  <si>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</si>
  <si>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</si>
  <si>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</si>
  <si>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</si>
  <si>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</si>
  <si>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</si>
  <si>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</si>
  <si>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</si>
  <si>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</si>
  <si>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</si>
  <si>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</si>
  <si>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</si>
  <si>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</si>
  <si>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</si>
  <si>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</si>
  <si>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</si>
  <si>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</si>
  <si>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</si>
  <si>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</si>
  <si>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</si>
  <si>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</si>
  <si>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</si>
  <si>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</si>
  <si>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</si>
  <si>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</si>
  <si>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</si>
  <si>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</si>
  <si>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</si>
  <si>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</si>
  <si>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</si>
  <si>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</si>
  <si>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</si>
  <si>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</si>
  <si>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</si>
  <si>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</si>
  <si>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</si>
  <si>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</si>
  <si>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</si>
  <si>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</si>
  <si>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</si>
  <si>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</si>
  <si>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</si>
  <si>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</si>
  <si>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</si>
  <si>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</si>
  <si>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</si>
  <si>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</si>
  <si>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</si>
  <si>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</si>
  <si>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</si>
  <si>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</si>
  <si>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</si>
  <si>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</si>
  <si>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</si>
  <si>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</si>
  <si>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</si>
  <si>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</si>
  <si>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</si>
  <si>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</si>
  <si>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</si>
  <si>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</si>
  <si>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</si>
  <si>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</si>
  <si>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</si>
  <si>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</si>
  <si>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</si>
  <si>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</si>
  <si>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</si>
  <si>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</si>
  <si>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</si>
  <si>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</si>
  <si>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</si>
  <si>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</si>
  <si>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</si>
  <si>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</si>
  <si>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</si>
  <si>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</si>
  <si>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</si>
  <si>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</si>
  <si>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</si>
  <si>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</si>
  <si>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</si>
  <si>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</si>
  <si>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</si>
  <si>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</si>
  <si>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</si>
  <si>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</si>
  <si>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</si>
  <si>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</si>
  <si>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</si>
  <si>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</si>
  <si>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</si>
  <si>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</si>
  <si>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</si>
  <si>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</si>
  <si>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</si>
  <si>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</si>
  <si>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</si>
  <si>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</si>
  <si>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</si>
  <si>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</si>
  <si>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</si>
  <si>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</si>
  <si>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</si>
  <si>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</si>
  <si>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</si>
  <si>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</si>
  <si>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</si>
  <si>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</si>
  <si>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</si>
  <si>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</si>
  <si>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</si>
  <si>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</si>
  <si>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</si>
  <si>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</si>
  <si>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</si>
  <si>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</si>
  <si>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</si>
  <si>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</si>
  <si>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</si>
  <si>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</si>
  <si>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</si>
  <si>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</si>
  <si>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</si>
  <si>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</si>
  <si>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</si>
  <si>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</si>
  <si>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</si>
  <si>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</si>
  <si>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</si>
  <si>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</si>
  <si>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</si>
  <si>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</si>
  <si>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</si>
  <si>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</si>
  <si>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</si>
  <si>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</si>
  <si>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</si>
  <si>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</si>
  <si>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</si>
  <si>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</si>
  <si>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</si>
  <si>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</si>
  <si>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</si>
  <si>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</si>
  <si>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</si>
  <si>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</si>
  <si>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</si>
  <si>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</si>
  <si>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</si>
  <si>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</si>
  <si>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</si>
  <si>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</si>
  <si>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</si>
  <si>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</si>
  <si>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</si>
  <si>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</si>
  <si>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</si>
  <si>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</si>
  <si>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</si>
  <si>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</si>
  <si>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</si>
  <si>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</si>
  <si>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</si>
  <si>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</si>
  <si>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</si>
  <si>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</si>
  <si>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</si>
  <si>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</si>
  <si>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</si>
  <si>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</si>
  <si>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</si>
  <si>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</si>
  <si>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</si>
  <si>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</si>
  <si>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</si>
  <si>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</si>
  <si>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</si>
  <si>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</si>
  <si>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</si>
  <si>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</si>
  <si>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</si>
  <si>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</si>
  <si>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</si>
  <si>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</si>
  <si>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</si>
  <si>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</si>
  <si>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</si>
  <si>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</si>
  <si>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</si>
  <si>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</si>
  <si>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</si>
  <si>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</si>
  <si>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</si>
  <si>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</si>
  <si>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</si>
  <si>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</si>
  <si>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</si>
  <si>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</si>
  <si>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</si>
  <si>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</si>
  <si>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</si>
  <si>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</si>
  <si>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</si>
  <si>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</si>
  <si>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</si>
  <si>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</si>
  <si>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</si>
  <si>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</si>
  <si>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</si>
  <si>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</si>
  <si>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</si>
  <si>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</si>
  <si>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</si>
  <si>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</si>
  <si>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</si>
  <si>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</si>
  <si>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</si>
  <si>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</si>
  <si>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</si>
  <si>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</si>
  <si>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</si>
  <si>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</si>
  <si>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</si>
  <si>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</si>
  <si>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</si>
  <si>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</si>
  <si>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</si>
  <si>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</si>
  <si>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</si>
  <si>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</si>
  <si>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</si>
  <si>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</si>
  <si>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</si>
  <si>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</si>
  <si>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</si>
  <si>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</si>
  <si>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</si>
  <si>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</si>
  <si>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</si>
  <si>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</si>
  <si>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</si>
  <si>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</si>
  <si>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</si>
  <si>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</si>
  <si>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</si>
  <si>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</si>
  <si>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</si>
  <si>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</si>
  <si>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</si>
  <si>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</si>
  <si>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</si>
  <si>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</si>
  <si>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</si>
  <si>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</si>
  <si>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</si>
  <si>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</si>
  <si>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</si>
  <si>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</si>
  <si>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</si>
  <si>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</si>
  <si>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</si>
  <si>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</si>
  <si>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</si>
  <si>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</si>
  <si>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</si>
  <si>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</si>
  <si>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</si>
  <si>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</si>
  <si>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</si>
  <si>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</si>
  <si>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</si>
  <si>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</si>
  <si>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</si>
  <si>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</si>
  <si>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</si>
  <si>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</si>
  <si>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</si>
  <si>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</si>
  <si>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</si>
  <si>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</si>
  <si>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</si>
  <si>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</si>
  <si>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</si>
  <si>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</si>
  <si>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</si>
  <si>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</si>
  <si>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</si>
  <si>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</si>
  <si>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</si>
  <si>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</si>
  <si>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</si>
  <si>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</si>
  <si>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</si>
  <si>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</si>
  <si>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</si>
  <si>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</si>
  <si>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</si>
  <si>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</si>
  <si>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</si>
  <si>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</si>
  <si>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</si>
  <si>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</si>
  <si>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</si>
  <si>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</si>
  <si>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</si>
  <si>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</si>
  <si>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</si>
  <si>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</si>
  <si>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</si>
  <si>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</si>
  <si>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</si>
  <si>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</si>
  <si>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</si>
  <si>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</si>
  <si>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</si>
  <si>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</si>
  <si>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</si>
  <si>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</si>
  <si>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</si>
  <si>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</si>
  <si>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</si>
  <si>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</si>
  <si>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</si>
  <si>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</si>
  <si>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</si>
  <si>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</si>
  <si>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</si>
  <si>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</si>
  <si>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</si>
  <si>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</si>
  <si>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</si>
  <si>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</si>
  <si>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</si>
  <si>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</si>
  <si>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</si>
  <si>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</si>
  <si>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</si>
  <si>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</si>
  <si>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</si>
  <si>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</si>
  <si>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</si>
  <si>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</si>
  <si>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</si>
  <si>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</si>
  <si>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</si>
  <si>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</si>
  <si>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</si>
  <si>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</si>
  <si>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</si>
  <si>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</si>
  <si>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</si>
  <si>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</si>
  <si>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</si>
  <si>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</si>
  <si>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</si>
  <si>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</si>
  <si>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</si>
  <si>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</si>
  <si>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</si>
  <si>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</si>
  <si>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</si>
  <si>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</si>
  <si>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</si>
  <si>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</si>
  <si>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</si>
  <si>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</si>
  <si>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</si>
  <si>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</si>
  <si>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</si>
  <si>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</si>
  <si>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</si>
  <si>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</si>
  <si>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</si>
  <si>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</si>
  <si>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</si>
  <si>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</si>
  <si>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</si>
  <si>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</si>
  <si>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</si>
  <si>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</si>
  <si>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</si>
  <si>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</si>
  <si>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</si>
  <si>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</si>
  <si>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</si>
  <si>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</si>
  <si>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</si>
  <si>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</si>
  <si>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</si>
  <si>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</si>
  <si>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</si>
  <si>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</si>
  <si>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</si>
  <si>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</si>
  <si>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</si>
  <si>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</si>
  <si>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</si>
  <si>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</si>
  <si>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</si>
  <si>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</si>
  <si>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</si>
  <si>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</si>
  <si>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</si>
  <si>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</si>
  <si>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</si>
  <si>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</si>
  <si>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</si>
  <si>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</si>
  <si>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</si>
  <si>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</si>
  <si>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</si>
  <si>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</si>
  <si>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</si>
  <si>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</si>
  <si>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</si>
  <si>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</si>
  <si>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</si>
  <si>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</si>
  <si>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</si>
  <si>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</si>
  <si>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</si>
  <si>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</si>
  <si>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</si>
  <si>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</si>
  <si>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</si>
  <si>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</si>
  <si>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</si>
  <si>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</si>
  <si>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</si>
  <si>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</si>
  <si>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</si>
  <si>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</si>
  <si>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</si>
  <si>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</si>
  <si>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</si>
  <si>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</si>
  <si>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</si>
  <si>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</si>
  <si>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</si>
  <si>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</si>
  <si>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</si>
  <si>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</si>
  <si>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</si>
  <si>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</si>
  <si>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</si>
  <si>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</si>
  <si>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</si>
  <si>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</si>
  <si>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</si>
  <si>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</si>
  <si>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</si>
  <si>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</si>
  <si>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</si>
  <si>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</si>
  <si>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</si>
  <si>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</si>
  <si>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</si>
  <si>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</si>
  <si>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</si>
  <si>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</si>
  <si>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</si>
  <si>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</si>
  <si>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</si>
  <si>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</si>
  <si>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</si>
  <si>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</si>
  <si>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</si>
  <si>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</si>
  <si>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</si>
  <si>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</si>
  <si>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</si>
  <si>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</si>
  <si>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</si>
  <si>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</si>
  <si>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</si>
  <si>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</si>
  <si>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</si>
  <si>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</si>
  <si>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</si>
  <si>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</si>
  <si>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</si>
  <si>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</si>
  <si>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</si>
  <si>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</si>
  <si>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</si>
  <si>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</si>
  <si>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</si>
  <si>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</si>
  <si>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</si>
  <si>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</si>
  <si>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</si>
  <si>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</si>
  <si>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</si>
  <si>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</si>
  <si>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</si>
  <si>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</si>
  <si>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</si>
  <si>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</si>
  <si>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</si>
  <si>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</si>
  <si>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</si>
  <si>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</si>
  <si>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</si>
  <si>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</si>
  <si>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</si>
  <si>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</si>
  <si>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</si>
  <si>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</si>
  <si>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</si>
  <si>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</si>
  <si>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</si>
  <si>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</si>
  <si>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</si>
  <si>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</si>
  <si>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</si>
  <si>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</si>
  <si>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</si>
  <si>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</si>
  <si>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</si>
  <si>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</si>
  <si>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</si>
  <si>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</si>
  <si>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</si>
  <si>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</si>
  <si>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</si>
  <si>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</si>
  <si>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</si>
  <si>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</si>
  <si>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</si>
  <si>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</si>
  <si>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</si>
  <si>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</si>
  <si>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</si>
  <si>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</si>
  <si>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</si>
  <si>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</si>
  <si>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</si>
  <si>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</si>
  <si>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</si>
  <si>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</si>
  <si>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</si>
  <si>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</si>
  <si>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</si>
  <si>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</si>
  <si>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</si>
  <si>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</si>
  <si>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</si>
  <si>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</si>
  <si>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</si>
  <si>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</si>
  <si>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</si>
  <si>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</si>
  <si>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</si>
  <si>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</si>
  <si>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</si>
  <si>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</si>
  <si>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</si>
  <si>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</si>
  <si>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</si>
  <si>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</si>
  <si>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</si>
  <si>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</si>
  <si>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</si>
  <si>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</si>
  <si>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</si>
  <si>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</si>
  <si>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</si>
  <si>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</si>
  <si>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</si>
  <si>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</si>
  <si>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</si>
  <si>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</si>
  <si>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</si>
  <si>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</si>
  <si>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</si>
  <si>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</si>
  <si>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</si>
  <si>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</si>
  <si>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</si>
  <si>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</si>
  <si>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</si>
  <si>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</si>
  <si>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</si>
  <si>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</si>
  <si>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</si>
  <si>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</si>
  <si>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</si>
  <si>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</si>
  <si>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</si>
  <si>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</si>
  <si>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</si>
  <si>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</si>
  <si>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</si>
  <si>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</si>
  <si>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</si>
  <si>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</si>
  <si>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</si>
  <si>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</si>
  <si>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</si>
  <si>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</si>
  <si>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</si>
  <si>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</si>
  <si>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</si>
  <si>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</si>
  <si>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</si>
  <si>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</si>
  <si>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</si>
  <si>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</si>
  <si>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</si>
  <si>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</si>
  <si>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</si>
  <si>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</si>
  <si>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</si>
  <si>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</si>
  <si>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</si>
  <si>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</si>
  <si>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</si>
  <si>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</si>
  <si>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</si>
  <si>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</si>
  <si>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</si>
  <si>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</si>
  <si>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</si>
  <si>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</si>
  <si>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</si>
  <si>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</si>
  <si>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</si>
  <si>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</si>
  <si>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</si>
  <si>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</si>
  <si>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</si>
  <si>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</si>
  <si>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</si>
  <si>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</si>
  <si>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</si>
  <si>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</si>
  <si>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</si>
  <si>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</si>
  <si>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</si>
  <si>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</si>
  <si>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</si>
  <si>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</si>
  <si>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</si>
  <si>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</si>
  <si>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</si>
  <si>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</si>
  <si>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</si>
  <si>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</si>
  <si>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</si>
  <si>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</si>
  <si>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</si>
  <si>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</si>
  <si>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</si>
  <si>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</si>
  <si>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</si>
  <si>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</si>
  <si>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</si>
  <si>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</si>
  <si>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</si>
  <si>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</si>
  <si>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</si>
  <si>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</si>
  <si>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</si>
  <si>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</si>
  <si>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</si>
  <si>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</si>
  <si>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</si>
  <si>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</si>
  <si>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</si>
  <si>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</si>
  <si>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</si>
  <si>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</si>
  <si>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</si>
  <si>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</si>
  <si>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</si>
  <si>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</si>
  <si>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</si>
  <si>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</si>
  <si>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</si>
  <si>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</si>
  <si>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</si>
  <si>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</si>
  <si>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</si>
  <si>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</si>
  <si>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</si>
  <si>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</si>
  <si>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</si>
  <si>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</si>
  <si>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</si>
  <si>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</si>
  <si>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</si>
  <si>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</si>
  <si>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</si>
  <si>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</si>
  <si>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</si>
  <si>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</si>
  <si>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</si>
  <si>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</si>
  <si>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</si>
  <si>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</si>
  <si>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</si>
  <si>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</si>
  <si>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</si>
  <si>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</si>
  <si>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</si>
  <si>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</si>
  <si>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</si>
  <si>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</si>
  <si>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</si>
  <si>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</si>
  <si>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</si>
  <si>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</si>
  <si>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</si>
  <si>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</si>
  <si>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</si>
  <si>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</si>
  <si>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</si>
  <si>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</si>
  <si>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</si>
  <si>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</si>
  <si>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</si>
  <si>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</si>
  <si>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</si>
  <si>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</si>
  <si>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</si>
  <si>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</si>
  <si>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</si>
  <si>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</si>
  <si>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</si>
  <si>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</si>
  <si>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</si>
  <si>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</si>
  <si>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</si>
  <si>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</si>
  <si>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</si>
  <si>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</si>
  <si>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</si>
  <si>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</si>
  <si>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</si>
  <si>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</si>
  <si>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</si>
  <si>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</si>
  <si>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</si>
  <si>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</si>
  <si>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</si>
  <si>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</si>
  <si>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</si>
  <si>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</si>
  <si>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</si>
  <si>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</si>
  <si>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</si>
  <si>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</si>
  <si>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</si>
  <si>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</si>
  <si>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</si>
  <si>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</si>
  <si>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</si>
  <si>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</si>
  <si>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</si>
  <si>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</si>
  <si>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</si>
  <si>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</si>
  <si>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</si>
  <si>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</si>
  <si>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</si>
  <si>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</si>
  <si>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</si>
  <si>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</si>
  <si>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</si>
  <si>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</si>
  <si>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</si>
  <si>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</si>
  <si>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</si>
  <si>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</si>
  <si>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</si>
  <si>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</si>
  <si>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</si>
  <si>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</si>
  <si>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</si>
  <si>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</si>
  <si>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</si>
  <si>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</si>
  <si>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</si>
  <si>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</si>
  <si>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</si>
  <si>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</si>
  <si>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</si>
  <si>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</si>
  <si>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</si>
  <si>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</si>
  <si>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</si>
  <si>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</si>
  <si>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</si>
  <si>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</si>
  <si>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</si>
  <si>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</si>
  <si>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</si>
  <si>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</si>
  <si>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</si>
  <si>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</si>
  <si>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</si>
  <si>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</si>
  <si>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</si>
  <si>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</si>
  <si>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</si>
  <si>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</si>
  <si>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</si>
  <si>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</si>
  <si>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</si>
  <si>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</si>
  <si>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</si>
  <si>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</si>
  <si>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</si>
  <si>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</si>
  <si>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</si>
  <si>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</si>
  <si>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</si>
  <si>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</si>
  <si>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</si>
  <si>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</si>
  <si>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</si>
  <si>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</si>
  <si>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</si>
  <si>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</si>
  <si>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</si>
  <si>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</si>
  <si>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</si>
  <si>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</si>
  <si>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</si>
  <si>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</si>
  <si>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</si>
  <si>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</si>
  <si>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</si>
  <si>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</si>
  <si>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</si>
  <si>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</si>
  <si>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</si>
  <si>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</si>
  <si>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</si>
  <si>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</si>
  <si>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</si>
  <si>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</si>
  <si>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</si>
  <si>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</si>
  <si>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</si>
  <si>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</si>
  <si>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</si>
  <si>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</si>
  <si>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</si>
  <si>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</si>
  <si>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</si>
  <si>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</si>
  <si>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</si>
  <si>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</si>
  <si>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</si>
  <si>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</si>
  <si>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</si>
  <si>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</si>
  <si>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</si>
  <si>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</si>
  <si>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</si>
  <si>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</si>
  <si>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</si>
  <si>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</si>
  <si>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</si>
  <si>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</si>
  <si>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</si>
  <si>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</si>
  <si>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</si>
  <si>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</si>
  <si>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</si>
  <si>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</si>
  <si>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</si>
  <si>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</si>
  <si>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</si>
  <si>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</si>
  <si>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</si>
  <si>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</si>
  <si>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</si>
  <si>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</si>
  <si>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</si>
  <si>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</si>
  <si>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</si>
  <si>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</si>
  <si>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</si>
  <si>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</si>
  <si>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</si>
  <si>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</si>
  <si>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</si>
  <si>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</si>
  <si>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</si>
  <si>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</si>
  <si>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</si>
  <si>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</si>
  <si>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</si>
  <si>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</si>
  <si>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</si>
  <si>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</si>
  <si>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</si>
  <si>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</si>
  <si>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</si>
  <si>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</si>
  <si>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</si>
  <si>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</si>
  <si>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</si>
  <si>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</si>
  <si>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</si>
  <si>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</si>
  <si>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</si>
  <si>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</si>
  <si>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</si>
  <si>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</si>
  <si>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</si>
  <si>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</si>
  <si>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</si>
  <si>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</si>
  <si>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</si>
  <si>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</si>
  <si>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</si>
  <si>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</si>
  <si>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</si>
  <si>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</si>
  <si>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</si>
  <si>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</si>
  <si>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</si>
  <si>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</si>
  <si>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</si>
  <si>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</si>
  <si>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</si>
  <si>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</si>
  <si>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</si>
  <si>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</si>
  <si>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</si>
  <si>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</si>
  <si>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</si>
  <si>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</si>
  <si>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</si>
  <si>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</si>
  <si>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</si>
  <si>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</si>
  <si>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</si>
  <si>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</si>
  <si>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</si>
  <si>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</si>
  <si>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</si>
  <si>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</si>
  <si>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</si>
  <si>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</si>
  <si>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</si>
  <si>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</si>
  <si>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</si>
  <si>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</si>
  <si>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</si>
  <si>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</si>
  <si>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</si>
  <si>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</si>
  <si>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</si>
  <si>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</si>
  <si>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</si>
  <si>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</si>
  <si>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</si>
  <si>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</si>
  <si>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</si>
  <si>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</si>
  <si>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</si>
  <si>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</si>
  <si>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</si>
  <si>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</si>
  <si>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</si>
  <si>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</si>
  <si>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</si>
  <si>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</si>
  <si>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</si>
  <si>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</si>
  <si>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</si>
  <si>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</si>
  <si>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</si>
  <si>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</si>
  <si>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</si>
  <si>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</si>
  <si>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</si>
  <si>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</si>
  <si>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</si>
  <si>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</si>
  <si>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</si>
  <si>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</si>
  <si>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</si>
  <si>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</si>
  <si>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</si>
  <si>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</si>
  <si>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</si>
  <si>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</si>
  <si>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</si>
  <si>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</si>
  <si>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</si>
  <si>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</si>
  <si>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</si>
  <si>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</si>
  <si>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</si>
  <si>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</si>
  <si>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</si>
  <si>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</si>
  <si>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</si>
  <si>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</si>
  <si>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</si>
  <si>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</si>
  <si>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</si>
  <si>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</si>
  <si>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</si>
  <si>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</si>
  <si>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</si>
  <si>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</si>
  <si>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</si>
  <si>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</si>
  <si>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</si>
  <si>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</si>
  <si>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</si>
  <si>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</si>
  <si>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</si>
  <si>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</si>
  <si>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</si>
  <si>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</si>
  <si>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</si>
  <si>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</si>
  <si>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</si>
  <si>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</si>
  <si>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</si>
  <si>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</si>
  <si>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</si>
  <si>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</si>
  <si>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</si>
  <si>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</si>
  <si>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</si>
  <si>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</si>
  <si>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</si>
  <si>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</si>
  <si>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</si>
  <si>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</si>
  <si>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</si>
  <si>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</si>
  <si>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</si>
  <si>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</si>
  <si>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</si>
  <si>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</si>
  <si>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</si>
  <si>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</si>
  <si>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</si>
  <si>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</si>
  <si>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</si>
  <si>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</si>
  <si>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</si>
  <si>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</si>
  <si>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</si>
  <si>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</si>
  <si>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</si>
  <si>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</si>
  <si>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</si>
  <si>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</si>
  <si>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</si>
  <si>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</si>
  <si>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</si>
  <si>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</si>
  <si>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</si>
  <si>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</si>
  <si>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</si>
  <si>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</si>
  <si>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</si>
  <si>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</si>
  <si>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</si>
  <si>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</si>
  <si>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</si>
  <si>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</si>
  <si>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</si>
  <si>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</si>
  <si>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</si>
  <si>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</si>
  <si>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</si>
  <si>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</si>
  <si>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</si>
  <si>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</si>
  <si>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</si>
  <si>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</si>
  <si>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</si>
  <si>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</si>
  <si>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</si>
  <si>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</si>
  <si>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</si>
  <si>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</si>
  <si>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</si>
  <si>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</si>
  <si>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</si>
  <si>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</si>
  <si>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</si>
  <si>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</si>
  <si>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</si>
  <si>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</si>
  <si>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</si>
  <si>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</si>
  <si>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</si>
  <si>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</si>
  <si>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</si>
  <si>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</si>
  <si>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</si>
  <si>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</si>
  <si>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</si>
  <si>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</si>
  <si>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</si>
  <si>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</si>
  <si>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</si>
  <si>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</si>
  <si>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</si>
  <si>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</si>
  <si>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</si>
  <si>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</si>
  <si>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</si>
  <si>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</si>
  <si>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</si>
  <si>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</si>
  <si>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</si>
  <si>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</si>
  <si>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</si>
  <si>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</si>
  <si>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</si>
  <si>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</si>
  <si>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</si>
  <si>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</si>
  <si>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</si>
  <si>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</si>
  <si>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</si>
  <si>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</si>
  <si>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</si>
  <si>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</si>
  <si>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</si>
  <si>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</si>
  <si>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</si>
  <si>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</si>
  <si>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</si>
  <si>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</si>
  <si>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</si>
  <si>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</si>
  <si>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</si>
  <si>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</si>
  <si>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</si>
  <si>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</si>
  <si>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</si>
  <si>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</si>
  <si>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</si>
  <si>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</si>
  <si>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</si>
  <si>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</si>
  <si>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</si>
  <si>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</si>
  <si>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</si>
  <si>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</si>
  <si>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</si>
  <si>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</si>
  <si>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</si>
  <si>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</si>
  <si>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</si>
  <si>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</si>
  <si>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</si>
  <si>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</si>
  <si>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</si>
  <si>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</si>
  <si>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</si>
  <si>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</si>
  <si>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</si>
  <si>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</si>
  <si>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</si>
  <si>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</si>
  <si>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</si>
  <si>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</si>
  <si>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</si>
  <si>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</si>
  <si>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</si>
  <si>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</si>
  <si>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</si>
  <si>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</si>
  <si>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</si>
  <si>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</si>
  <si>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</si>
  <si>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</si>
  <si>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</si>
  <si>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</si>
  <si>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</si>
  <si>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</si>
  <si>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</si>
  <si>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</si>
  <si>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</si>
  <si>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</si>
  <si>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</si>
  <si>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</si>
  <si>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</si>
  <si>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</si>
  <si>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</si>
  <si>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</si>
  <si>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</si>
  <si>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</si>
  <si>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</si>
  <si>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</si>
  <si>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</si>
  <si>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</si>
  <si>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</si>
  <si>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</si>
  <si>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</si>
  <si>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</si>
  <si>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</si>
  <si>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</si>
  <si>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</si>
  <si>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</si>
  <si>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</si>
  <si>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</si>
  <si>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</si>
  <si>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</si>
  <si>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</si>
  <si>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</si>
  <si>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</si>
  <si>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</si>
  <si>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</si>
  <si>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</si>
  <si>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</si>
  <si>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</si>
  <si>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</si>
  <si>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</si>
  <si>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</si>
  <si>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</si>
  <si>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</si>
  <si>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</si>
  <si>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</si>
  <si>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</si>
  <si>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</si>
  <si>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</si>
  <si>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</si>
  <si>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</si>
  <si>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</si>
  <si>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</si>
  <si>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</si>
  <si>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</si>
  <si>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</si>
  <si>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</si>
  <si>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</si>
  <si>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</si>
  <si>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</si>
  <si>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</si>
  <si>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</si>
  <si>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</si>
  <si>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</si>
  <si>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</si>
  <si>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</si>
  <si>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</si>
  <si>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</si>
  <si>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</si>
  <si>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</si>
  <si>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</si>
  <si>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</si>
  <si>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</si>
  <si>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</si>
  <si>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</si>
  <si>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</si>
  <si>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</si>
  <si>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</si>
  <si>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</si>
  <si>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</si>
  <si>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</si>
  <si>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</si>
  <si>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</si>
  <si>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</si>
  <si>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</si>
  <si>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</si>
  <si>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</si>
  <si>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</si>
  <si>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</si>
  <si>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</si>
  <si>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</si>
  <si>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</si>
  <si>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</si>
  <si>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</si>
  <si>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</si>
  <si>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</si>
  <si>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</si>
  <si>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</si>
  <si>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</si>
  <si>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</si>
  <si>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</si>
  <si>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</si>
  <si>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</si>
  <si>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</si>
  <si>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</si>
  <si>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</si>
  <si>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</si>
  <si>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</si>
  <si>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</si>
  <si>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</si>
  <si>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</si>
  <si>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</si>
  <si>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</si>
  <si>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</si>
  <si>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</si>
  <si>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</si>
  <si>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</si>
  <si>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</si>
  <si>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</si>
  <si>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</si>
  <si>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</si>
  <si>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</si>
  <si>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</si>
  <si>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</si>
  <si>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</si>
  <si>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</si>
  <si>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</si>
  <si>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</si>
  <si>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</si>
  <si>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</si>
  <si>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</si>
  <si>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</si>
  <si>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</si>
  <si>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</si>
  <si>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</si>
  <si>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</si>
  <si>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</si>
  <si>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</si>
  <si>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</si>
  <si>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</si>
  <si>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</si>
  <si>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</si>
  <si>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</si>
  <si>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</si>
  <si>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</si>
  <si>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</si>
  <si>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</si>
  <si>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</si>
  <si>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</si>
  <si>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</si>
  <si>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</si>
  <si>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</si>
  <si>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</si>
  <si>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</si>
  <si>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</si>
  <si>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</si>
  <si>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</si>
  <si>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</si>
  <si>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</si>
  <si>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</si>
  <si>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</si>
  <si>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</si>
  <si>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</si>
  <si>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</si>
  <si>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</si>
  <si>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</si>
  <si>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</si>
  <si>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</si>
  <si>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</si>
  <si>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</si>
  <si>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</si>
  <si>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</si>
  <si>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</si>
  <si>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</si>
  <si>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</si>
  <si>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</si>
  <si>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</si>
  <si>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</si>
  <si>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</si>
  <si>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</si>
  <si>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</si>
  <si>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</si>
  <si>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</si>
  <si>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</si>
  <si>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</si>
  <si>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</si>
  <si>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</si>
  <si>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</si>
  <si>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</si>
  <si>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</si>
  <si>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</si>
  <si>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</si>
  <si>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</si>
  <si>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</si>
  <si>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</si>
  <si>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</si>
  <si>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</si>
  <si>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</si>
  <si>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</si>
  <si>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</si>
  <si>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</si>
  <si>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</si>
  <si>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</si>
  <si>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</si>
  <si>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</si>
  <si>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</si>
  <si>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</si>
  <si>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</si>
  <si>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</si>
  <si>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</si>
  <si>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</si>
  <si>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</si>
  <si>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</si>
  <si>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</si>
  <si>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</si>
  <si>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</si>
  <si>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</si>
  <si>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</si>
  <si>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</si>
  <si>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</si>
  <si>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</si>
  <si>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</si>
  <si>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</si>
  <si>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</si>
  <si>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</si>
  <si>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</si>
  <si>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</si>
  <si>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</si>
  <si>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</si>
  <si>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</si>
  <si>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</si>
  <si>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</si>
  <si>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</si>
  <si>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</si>
  <si>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</si>
  <si>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</si>
  <si>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</si>
  <si>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</si>
  <si>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</si>
  <si>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</si>
  <si>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</si>
  <si>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</si>
  <si>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</si>
  <si>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</si>
  <si>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</si>
  <si>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</si>
  <si>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</si>
  <si>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</si>
  <si>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</si>
  <si>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</si>
  <si>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</si>
  <si>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</si>
  <si>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</si>
  <si>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</si>
  <si>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</si>
  <si>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</si>
  <si>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</si>
  <si>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</si>
  <si>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</si>
  <si>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</si>
  <si>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</si>
  <si>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</si>
  <si>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</si>
  <si>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</si>
  <si>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</si>
  <si>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</si>
  <si>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</si>
  <si>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</si>
  <si>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</si>
  <si>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</si>
  <si>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</si>
  <si>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</si>
  <si>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</si>
  <si>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</si>
  <si>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</si>
  <si>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</si>
  <si>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</si>
  <si>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</si>
  <si>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</si>
  <si>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</si>
  <si>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</si>
  <si>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</si>
  <si>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</si>
  <si>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</si>
  <si>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</si>
  <si>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</si>
  <si>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</si>
  <si>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</si>
  <si>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</si>
  <si>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</si>
  <si>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</si>
  <si>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</si>
  <si>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</si>
  <si>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</si>
  <si>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</si>
  <si>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</si>
  <si>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</si>
  <si>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</si>
  <si>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</si>
  <si>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</si>
  <si>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</si>
  <si>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</si>
  <si>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</si>
  <si>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</si>
  <si>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</si>
  <si>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</si>
  <si>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</si>
  <si>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</si>
  <si>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</si>
  <si>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</si>
  <si>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</si>
  <si>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</si>
  <si>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</si>
  <si>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</si>
  <si>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</si>
  <si>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</si>
  <si>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</si>
  <si>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</si>
  <si>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</si>
  <si>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</si>
  <si>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</si>
  <si>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</si>
  <si>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</si>
  <si>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</si>
  <si>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</si>
  <si>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</si>
  <si>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</si>
  <si>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</si>
  <si>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</si>
  <si>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</si>
  <si>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</si>
  <si>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</si>
  <si>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</si>
  <si>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</si>
  <si>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</si>
  <si>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</si>
  <si>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</si>
  <si>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</si>
  <si>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</si>
  <si>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</si>
  <si>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</si>
  <si>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</si>
  <si>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</si>
  <si>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</si>
  <si>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</si>
  <si>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</si>
  <si>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</si>
  <si>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</si>
  <si>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</si>
  <si>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</si>
  <si>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</si>
  <si>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</si>
  <si>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</si>
  <si>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</si>
  <si>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</si>
  <si>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</si>
  <si>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</si>
  <si>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</si>
  <si>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</si>
  <si>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</si>
  <si>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</si>
  <si>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</si>
  <si>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</si>
  <si>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</si>
  <si>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</si>
  <si>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</si>
  <si>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</si>
  <si>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</si>
  <si>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</si>
  <si>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</si>
  <si>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</si>
  <si>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</si>
  <si>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</si>
  <si>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</si>
  <si>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</si>
  <si>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</si>
  <si>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</si>
  <si>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</si>
  <si>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</si>
  <si>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</si>
  <si>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</si>
  <si>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</si>
  <si>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</si>
  <si>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</si>
  <si>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</si>
  <si>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</si>
  <si>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</si>
  <si>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</si>
  <si>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</si>
  <si>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</si>
  <si>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</si>
  <si>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</si>
  <si>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</si>
  <si>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</si>
  <si>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</si>
  <si>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</si>
  <si>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</si>
  <si>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</si>
  <si>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</si>
  <si>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</si>
  <si>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</si>
  <si>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</si>
  <si>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</si>
  <si>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</si>
  <si>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</si>
  <si>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</si>
  <si>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</si>
  <si>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</si>
  <si>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</si>
  <si>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</si>
  <si>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</si>
  <si>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</si>
  <si>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</si>
  <si>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</si>
  <si>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</si>
  <si>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</si>
  <si>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</si>
  <si>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</si>
  <si>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</si>
  <si>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</si>
  <si>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</si>
  <si>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</si>
  <si>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</si>
  <si>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</si>
  <si>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</si>
  <si>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</si>
  <si>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</si>
  <si>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</si>
  <si>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</si>
  <si>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</si>
  <si>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</si>
  <si>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</si>
  <si>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</si>
  <si>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</si>
  <si>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</si>
  <si>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</si>
  <si>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</si>
  <si>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</si>
  <si>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</si>
  <si>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</si>
  <si>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</si>
  <si>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</si>
  <si>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</si>
  <si>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</si>
  <si>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</si>
  <si>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</si>
  <si>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</si>
  <si>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</si>
  <si>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</si>
  <si>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</si>
  <si>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</si>
  <si>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</si>
  <si>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</si>
  <si>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</si>
  <si>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</si>
  <si>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</si>
  <si>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</si>
  <si>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</si>
  <si>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</si>
  <si>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</si>
  <si>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</si>
  <si>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</si>
  <si>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</si>
  <si>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</si>
  <si>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</si>
  <si>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</si>
  <si>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</si>
  <si>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</si>
  <si>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</si>
  <si>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</si>
  <si>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</si>
  <si>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</si>
  <si>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</si>
  <si>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</si>
  <si>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</si>
  <si>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</si>
  <si>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</si>
  <si>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</si>
  <si>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</si>
  <si>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</si>
  <si>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</si>
  <si>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</si>
  <si>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</si>
  <si>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</si>
  <si>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</si>
  <si>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</si>
  <si>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</si>
  <si>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</si>
  <si>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</si>
  <si>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</si>
  <si>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</si>
  <si>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</si>
  <si>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</si>
  <si>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</si>
  <si>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</si>
  <si>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</si>
  <si>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</si>
  <si>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</si>
  <si>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</si>
  <si>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</si>
  <si>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</si>
  <si>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</si>
  <si>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</si>
  <si>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</si>
  <si>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</si>
  <si>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</si>
  <si>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</si>
  <si>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</si>
  <si>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</si>
  <si>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</si>
  <si>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</si>
  <si>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</si>
  <si>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</si>
  <si>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</si>
  <si>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</si>
  <si>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</si>
  <si>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</si>
  <si>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</si>
  <si>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</si>
  <si>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</si>
  <si>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</si>
  <si>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</si>
  <si>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</si>
  <si>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</si>
  <si>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</si>
  <si>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</si>
  <si>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</si>
  <si>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</si>
  <si>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</si>
  <si>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</si>
  <si>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</si>
  <si>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</si>
  <si>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</si>
  <si>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</si>
  <si>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</si>
  <si>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</si>
  <si>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</si>
  <si>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</si>
  <si>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</si>
  <si>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</si>
  <si>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</si>
  <si>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</si>
  <si>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</si>
  <si>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</si>
  <si>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</si>
  <si>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</si>
  <si>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</si>
  <si>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</si>
  <si>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</si>
  <si>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</si>
  <si>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</si>
  <si>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</si>
  <si>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</si>
  <si>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</si>
  <si>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</si>
  <si>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</si>
  <si>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</si>
  <si>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</si>
  <si>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</si>
  <si>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</si>
  <si>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</si>
  <si>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</si>
  <si>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</si>
  <si>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</si>
  <si>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</si>
  <si>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</si>
  <si>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</si>
  <si>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</si>
  <si>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</si>
  <si>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</si>
  <si>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</si>
  <si>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</si>
  <si>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</si>
  <si>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</si>
  <si>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</si>
  <si>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</si>
  <si>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</si>
  <si>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</si>
  <si>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</si>
  <si>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</si>
  <si>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</si>
  <si>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</si>
  <si>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</si>
  <si>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</si>
  <si>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</si>
  <si>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</si>
  <si>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</si>
  <si>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</si>
  <si>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</si>
  <si>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</si>
  <si>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</si>
  <si>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</si>
  <si>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</si>
  <si>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</si>
  <si>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</si>
  <si>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</si>
  <si>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</si>
  <si>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</si>
  <si>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</si>
  <si>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</si>
  <si>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</si>
  <si>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</si>
  <si>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</si>
  <si>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</si>
  <si>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</si>
  <si>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</si>
  <si>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</si>
  <si>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</si>
  <si>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</si>
  <si>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</si>
  <si>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</si>
  <si>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</si>
  <si>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</si>
  <si>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</si>
  <si>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</si>
  <si>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</si>
  <si>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</si>
  <si>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</si>
  <si>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</si>
  <si>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</si>
  <si>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</si>
  <si>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</si>
  <si>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</si>
  <si>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</si>
  <si>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</si>
  <si>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</si>
  <si>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</si>
  <si>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</si>
  <si>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</si>
  <si>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</si>
  <si>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</si>
  <si>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</si>
  <si>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</si>
  <si>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</si>
  <si>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</si>
  <si>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</si>
  <si>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</si>
  <si>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</si>
  <si>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</si>
  <si>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</si>
  <si>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</si>
  <si>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</si>
  <si>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</si>
  <si>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</si>
  <si>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</si>
  <si>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</si>
  <si>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</si>
  <si>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</si>
  <si>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</si>
  <si>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</si>
  <si>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</si>
  <si>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</si>
  <si>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</si>
  <si>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</si>
  <si>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</si>
  <si>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</si>
  <si>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</si>
  <si>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</si>
  <si>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</si>
  <si>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</si>
  <si>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</si>
  <si>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</si>
  <si>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</si>
  <si>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</si>
  <si>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</si>
  <si>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</si>
  <si>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</si>
  <si>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</si>
  <si>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</si>
  <si>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</si>
  <si>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</si>
  <si>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</si>
  <si>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</si>
  <si>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</si>
  <si>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</si>
  <si>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</si>
  <si>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</si>
  <si>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</si>
  <si>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</si>
  <si>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</si>
  <si>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</si>
  <si>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</si>
  <si>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</si>
  <si>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</si>
  <si>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</si>
  <si>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</si>
  <si>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</si>
  <si>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</si>
  <si>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</si>
  <si>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</si>
  <si>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</si>
  <si>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</si>
  <si>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</si>
  <si>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</si>
  <si>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</si>
  <si>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</si>
  <si>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</si>
  <si>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</si>
  <si>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</si>
  <si>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</si>
  <si>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</si>
  <si>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</si>
  <si>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</si>
  <si>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</si>
  <si>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</si>
  <si>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</si>
  <si>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</si>
  <si>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</si>
  <si>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</si>
  <si>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</si>
  <si>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</si>
  <si>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</si>
  <si>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</si>
  <si>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</si>
  <si>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</si>
  <si>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</si>
  <si>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</si>
  <si>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</si>
  <si>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</si>
  <si>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</si>
  <si>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</si>
  <si>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</si>
  <si>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</si>
  <si>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</si>
  <si>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</si>
  <si>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</si>
  <si>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</si>
  <si>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</si>
  <si>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</si>
  <si>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</si>
  <si>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</si>
  <si>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</si>
  <si>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</si>
  <si>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</si>
  <si>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</si>
  <si>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</si>
  <si>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</si>
  <si>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</si>
  <si>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</si>
  <si>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</si>
  <si>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</si>
  <si>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</si>
  <si>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</si>
  <si>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</si>
  <si>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</si>
  <si>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</si>
  <si>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</si>
  <si>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</si>
  <si>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</si>
  <si>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</si>
  <si>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</si>
  <si>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</si>
  <si>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</si>
  <si>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</si>
  <si>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</si>
  <si>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</si>
  <si>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</si>
  <si>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</si>
  <si>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</si>
  <si>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</si>
  <si>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</si>
  <si>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</si>
  <si>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</si>
  <si>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</si>
  <si>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</si>
  <si>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</si>
  <si>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</si>
  <si>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</si>
  <si>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</si>
  <si>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</si>
  <si>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</si>
  <si>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</si>
  <si>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</si>
  <si>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</si>
  <si>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</si>
  <si>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</si>
  <si>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</si>
  <si>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</si>
  <si>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</si>
  <si>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</si>
  <si>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</si>
  <si>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</si>
  <si>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</si>
  <si>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</si>
  <si>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</si>
  <si>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</si>
  <si>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</si>
  <si>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</si>
  <si>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</si>
  <si>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</si>
  <si>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</si>
  <si>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</si>
  <si>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</si>
  <si>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</si>
  <si>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</si>
  <si>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</si>
  <si>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</si>
  <si>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</si>
  <si>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</si>
  <si>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</si>
  <si>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</si>
  <si>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</si>
  <si>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</si>
  <si>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</si>
  <si>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</si>
  <si>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</si>
  <si>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</si>
  <si>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</si>
  <si>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</si>
  <si>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</si>
  <si>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</si>
  <si>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</si>
  <si>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</si>
  <si>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</si>
  <si>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</si>
  <si>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</si>
  <si>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</si>
  <si>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</si>
  <si>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</si>
  <si>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</si>
  <si>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</si>
  <si>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</si>
  <si>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</si>
  <si>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</si>
  <si>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</si>
  <si>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</si>
  <si>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</si>
  <si>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</si>
  <si>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</si>
  <si>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</si>
  <si>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</si>
  <si>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</si>
  <si>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</si>
  <si>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</si>
  <si>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</si>
  <si>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</si>
  <si>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</si>
  <si>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</si>
  <si>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</si>
  <si>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</si>
  <si>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</si>
  <si>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</si>
  <si>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</si>
  <si>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</si>
  <si>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</si>
  <si>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</si>
  <si>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</si>
  <si>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</si>
  <si>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</si>
  <si>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</si>
  <si>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</si>
  <si>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</si>
  <si>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</si>
  <si>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</si>
  <si>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</si>
  <si>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</si>
  <si>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</si>
  <si>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</si>
  <si>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</si>
  <si>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</si>
  <si>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</si>
  <si>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</si>
  <si>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</si>
  <si>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</si>
  <si>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</si>
  <si>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</si>
  <si>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</si>
  <si>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</si>
  <si>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</si>
  <si>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</si>
  <si>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</si>
  <si>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</si>
  <si>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</si>
  <si>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</si>
  <si>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</si>
  <si>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</si>
  <si>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</si>
  <si>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</si>
  <si>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</si>
  <si>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</si>
  <si>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</si>
  <si>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</si>
  <si>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</si>
  <si>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</si>
  <si>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</si>
  <si>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</si>
  <si>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</si>
  <si>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</si>
  <si>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</si>
  <si>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</si>
  <si>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</si>
  <si>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</si>
  <si>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</si>
  <si>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</si>
  <si>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</si>
  <si>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</si>
  <si>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</si>
  <si>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</si>
  <si>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</si>
  <si>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</si>
  <si>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</si>
  <si>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</si>
  <si>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</si>
  <si>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</si>
  <si>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</si>
  <si>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</si>
  <si>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</si>
  <si>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</si>
  <si>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</si>
  <si>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</si>
  <si>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</si>
  <si>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</si>
  <si>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</si>
  <si>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</si>
  <si>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</si>
  <si>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</si>
  <si>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</si>
  <si>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</si>
  <si>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</si>
  <si>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</si>
  <si>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</si>
  <si>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</si>
  <si>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</si>
  <si>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</si>
  <si>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</si>
  <si>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</si>
  <si>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</si>
  <si>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</si>
  <si>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</si>
  <si>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</si>
  <si>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</si>
  <si>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</si>
  <si>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</si>
  <si>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</si>
  <si>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</si>
  <si>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</si>
  <si>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</si>
  <si>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</si>
  <si>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</si>
  <si>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</si>
  <si>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</si>
  <si>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</si>
  <si>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</si>
  <si>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</si>
  <si>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</si>
  <si>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</si>
  <si>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</si>
  <si>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</si>
  <si>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</si>
  <si>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</si>
  <si>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</si>
  <si>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</si>
  <si>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</si>
  <si>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</si>
  <si>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</si>
  <si>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</si>
  <si>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</si>
  <si>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</si>
  <si>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</si>
  <si>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</si>
  <si>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</si>
  <si>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</si>
  <si>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</si>
  <si>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</si>
  <si>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</si>
  <si>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</si>
  <si>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</si>
  <si>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</si>
  <si>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</si>
  <si>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</si>
  <si>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</si>
  <si>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</si>
  <si>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</si>
  <si>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</si>
  <si>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</si>
  <si>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</si>
  <si>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</si>
  <si>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</si>
  <si>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</si>
  <si>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</si>
  <si>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</si>
  <si>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</si>
  <si>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</si>
  <si>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</si>
  <si>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</si>
  <si>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</si>
  <si>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</si>
  <si>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</si>
  <si>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</si>
  <si>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</si>
  <si>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</si>
  <si>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</si>
  <si>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</si>
  <si>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</si>
  <si>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</si>
  <si>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</si>
  <si>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</si>
  <si>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</si>
  <si>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</si>
  <si>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</si>
  <si>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</si>
  <si>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</si>
  <si>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</si>
  <si>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</si>
  <si>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</si>
  <si>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</si>
  <si>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</si>
  <si>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</si>
  <si>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</si>
  <si>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</si>
  <si>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</si>
  <si>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</si>
  <si>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</si>
  <si>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</si>
  <si>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</si>
  <si>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</si>
  <si>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</si>
  <si>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</si>
  <si>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</si>
  <si>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</si>
  <si>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</si>
  <si>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</si>
  <si>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</si>
  <si>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</si>
  <si>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</si>
  <si>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</si>
  <si>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</si>
  <si>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</si>
  <si>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</si>
  <si>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</si>
  <si>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</si>
  <si>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</si>
  <si>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</si>
  <si>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</si>
  <si>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</si>
  <si>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</si>
  <si>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</si>
  <si>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</si>
  <si>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</si>
  <si>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</si>
  <si>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</si>
  <si>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</si>
  <si>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</si>
  <si>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</si>
  <si>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</si>
  <si>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</si>
  <si>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</si>
  <si>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</si>
  <si>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</si>
  <si>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</si>
  <si>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</si>
  <si>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</si>
  <si>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</si>
  <si>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</si>
  <si>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</si>
  <si>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</si>
  <si>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</si>
  <si>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</si>
  <si>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</si>
  <si>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</si>
  <si>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</si>
  <si>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</si>
  <si>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</si>
  <si>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</si>
  <si>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</si>
  <si>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</si>
  <si>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</si>
  <si>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</si>
  <si>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</si>
  <si>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</si>
  <si>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</si>
  <si>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</si>
  <si>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</si>
  <si>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</si>
  <si>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</si>
  <si>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</si>
  <si>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</si>
  <si>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</si>
  <si>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</si>
  <si>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</si>
  <si>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</si>
  <si>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</si>
  <si>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</si>
  <si>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</si>
  <si>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</si>
  <si>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</si>
  <si>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</si>
  <si>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</si>
  <si>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</si>
  <si>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</si>
  <si>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</si>
  <si>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</si>
  <si>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</si>
  <si>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</si>
  <si>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</si>
  <si>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</si>
  <si>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</si>
  <si>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</si>
  <si>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</si>
  <si>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</si>
  <si>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</si>
  <si>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</si>
  <si>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</si>
  <si>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</si>
  <si>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</si>
  <si>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</si>
  <si>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</si>
  <si>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</si>
  <si>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</si>
  <si>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</si>
  <si>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</si>
  <si>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</si>
  <si>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</si>
  <si>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</si>
  <si>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</si>
  <si>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</si>
  <si>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</si>
  <si>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</si>
  <si>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</si>
  <si>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</si>
  <si>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</si>
  <si>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</si>
  <si>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</si>
  <si>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</si>
  <si>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</si>
  <si>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</si>
  <si>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</si>
  <si>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</si>
  <si>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</si>
  <si>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</si>
  <si>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</si>
  <si>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</si>
  <si>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</si>
  <si>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</si>
  <si>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</si>
  <si>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</si>
  <si>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</si>
  <si>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</si>
  <si>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</si>
  <si>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</si>
  <si>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</si>
  <si>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</si>
  <si>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</si>
  <si>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</si>
  <si>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</si>
  <si>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</si>
  <si>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</si>
  <si>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</si>
  <si>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</si>
  <si>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</si>
  <si>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</si>
  <si>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</si>
  <si>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</si>
  <si>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</si>
  <si>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</si>
  <si>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</si>
  <si>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</si>
  <si>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</si>
  <si>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</si>
  <si>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</si>
  <si>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</si>
  <si>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</si>
  <si>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</si>
  <si>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</si>
  <si>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</si>
  <si>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</si>
  <si>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</si>
  <si>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</si>
  <si>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</si>
  <si>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</si>
  <si>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</si>
  <si>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</si>
  <si>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</si>
  <si>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</si>
  <si>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</si>
  <si>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</si>
  <si>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</si>
  <si>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</si>
  <si>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</si>
  <si>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</si>
  <si>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</si>
  <si>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</si>
  <si>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</si>
  <si>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</si>
  <si>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</si>
  <si>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</si>
  <si>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</si>
  <si>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</si>
  <si>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</si>
  <si>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</si>
  <si>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</si>
  <si>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</si>
  <si>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</si>
  <si>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</si>
  <si>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</si>
  <si>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</si>
  <si>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</si>
  <si>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</si>
  <si>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</si>
  <si>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</si>
  <si>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</si>
  <si>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</si>
  <si>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</si>
  <si>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</si>
  <si>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</si>
  <si>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</si>
  <si>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</si>
  <si>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</si>
  <si>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</si>
  <si>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</si>
  <si>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</si>
  <si>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</si>
  <si>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</si>
  <si>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</si>
  <si>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</si>
  <si>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</si>
  <si>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</si>
  <si>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</si>
  <si>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</si>
  <si>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</si>
  <si>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</si>
  <si>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</si>
  <si>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</si>
  <si>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</si>
  <si>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</si>
  <si>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</si>
  <si>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</si>
  <si>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</si>
  <si>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</si>
  <si>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</si>
  <si>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</si>
  <si>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</si>
  <si>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</si>
  <si>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</si>
  <si>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</si>
  <si>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</si>
  <si>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</si>
  <si>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</si>
  <si>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</si>
  <si>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</si>
  <si>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</si>
  <si>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</si>
  <si>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</si>
  <si>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</si>
  <si>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</si>
  <si>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</si>
  <si>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</si>
  <si>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</si>
  <si>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</si>
  <si>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</si>
  <si>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</si>
  <si>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</si>
  <si>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</si>
  <si>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</si>
  <si>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</si>
  <si>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</si>
  <si>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</si>
  <si>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</si>
  <si>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</si>
  <si>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</si>
  <si>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</si>
  <si>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</si>
  <si>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</si>
  <si>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</si>
  <si>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</si>
  <si>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</si>
  <si>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</si>
  <si>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</si>
  <si>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</si>
  <si>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</si>
  <si>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</si>
  <si>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</si>
  <si>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</si>
  <si>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</si>
  <si>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</si>
  <si>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</si>
  <si>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</si>
  <si>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</si>
  <si>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</si>
  <si>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</si>
  <si>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</si>
  <si>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</si>
  <si>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</si>
  <si>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</si>
  <si>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</si>
  <si>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</si>
  <si>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</si>
  <si>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</si>
  <si>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</si>
  <si>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</si>
  <si>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</si>
  <si>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</si>
  <si>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</si>
  <si>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</si>
  <si>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</si>
  <si>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</si>
  <si>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</si>
  <si>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</si>
  <si>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</si>
  <si>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</si>
  <si>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</si>
  <si>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</si>
  <si>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</si>
  <si>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</si>
  <si>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</si>
  <si>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</si>
  <si>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</si>
  <si>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</si>
  <si>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</si>
  <si>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</si>
  <si>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</si>
  <si>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</si>
  <si>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</si>
  <si>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</si>
  <si>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</si>
  <si>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</si>
  <si>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</si>
  <si>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</si>
  <si>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</si>
  <si>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</si>
  <si>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</si>
  <si>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</si>
  <si>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</si>
  <si>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</si>
  <si>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</si>
  <si>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</si>
  <si>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</si>
  <si>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</si>
  <si>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</si>
  <si>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</si>
  <si>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</si>
  <si>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</si>
  <si>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</si>
  <si>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</si>
  <si>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</si>
  <si>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</si>
  <si>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</si>
  <si>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</si>
  <si>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</si>
  <si>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</si>
  <si>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</si>
  <si>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</si>
  <si>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</si>
  <si>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</si>
  <si>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</si>
  <si>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</si>
  <si>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</si>
  <si>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</si>
  <si>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</si>
  <si>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</si>
  <si>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</si>
  <si>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</si>
  <si>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</si>
  <si>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</si>
  <si>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</si>
  <si>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</si>
  <si>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</si>
  <si>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</si>
  <si>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</si>
  <si>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</si>
  <si>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</si>
  <si>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</si>
  <si>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</si>
  <si>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</si>
  <si>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</si>
  <si>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</si>
  <si>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</si>
  <si>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</si>
  <si>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</si>
  <si>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</si>
  <si>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</si>
  <si>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</si>
  <si>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</si>
  <si>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</si>
  <si>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</si>
  <si>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</si>
  <si>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</si>
  <si>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</si>
  <si>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</si>
  <si>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</si>
  <si>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</si>
  <si>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</si>
  <si>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</si>
  <si>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</si>
  <si>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</si>
  <si>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</si>
  <si>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</si>
  <si>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</si>
  <si>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</si>
  <si>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</si>
  <si>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</si>
  <si>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</si>
  <si>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</si>
  <si>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</si>
  <si>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</si>
  <si>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</si>
  <si>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</si>
  <si>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</si>
  <si>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</si>
  <si>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</si>
  <si>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</si>
  <si>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</si>
  <si>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</si>
  <si>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</si>
  <si>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</si>
  <si>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</si>
  <si>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</si>
  <si>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</si>
  <si>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</si>
  <si>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</si>
  <si>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</si>
  <si>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</si>
  <si>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</si>
  <si>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</si>
  <si>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</si>
  <si>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</si>
  <si>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</si>
  <si>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</si>
  <si>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</si>
  <si>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</si>
  <si>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</si>
  <si>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</si>
  <si>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</si>
  <si>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</si>
  <si>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</si>
  <si>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</si>
  <si>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</si>
  <si>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</si>
  <si>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</si>
  <si>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</si>
  <si>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</si>
  <si>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</si>
  <si>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</si>
  <si>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</si>
  <si>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</si>
  <si>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</si>
  <si>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</si>
  <si>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</si>
  <si>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</si>
  <si>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</si>
  <si>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</si>
  <si>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</si>
  <si>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</si>
  <si>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</si>
  <si>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</si>
  <si>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</si>
  <si>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</si>
  <si>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</si>
  <si>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</si>
  <si>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</si>
  <si>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</si>
  <si>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</si>
  <si>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</si>
  <si>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</si>
  <si>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</si>
  <si>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</si>
  <si>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</si>
  <si>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</si>
  <si>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</si>
  <si>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</si>
  <si>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</si>
  <si>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</si>
  <si>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</si>
  <si>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</si>
  <si>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</si>
  <si>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</si>
  <si>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</si>
  <si>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</si>
  <si>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</si>
  <si>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</si>
  <si>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</si>
  <si>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</si>
  <si>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</si>
  <si>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</si>
  <si>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</si>
  <si>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</si>
  <si>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</si>
  <si>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</si>
  <si>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</si>
  <si>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</si>
  <si>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</si>
  <si>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</si>
  <si>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</si>
  <si>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</si>
  <si>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</si>
  <si>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</si>
  <si>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</si>
  <si>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</si>
  <si>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</si>
  <si>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</si>
  <si>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</si>
  <si>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</si>
  <si>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</si>
  <si>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</si>
  <si>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</si>
  <si>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</si>
  <si>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</si>
  <si>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</si>
  <si>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</si>
  <si>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</si>
  <si>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</si>
  <si>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</si>
  <si>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</si>
  <si>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</si>
  <si>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</si>
  <si>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</si>
  <si>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</si>
  <si>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</si>
  <si>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</si>
  <si>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</si>
  <si>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</si>
  <si>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</si>
  <si>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</si>
  <si>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</si>
  <si>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</si>
  <si>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</si>
  <si>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</si>
  <si>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</si>
  <si>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</si>
  <si>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</si>
  <si>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</si>
  <si>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</si>
  <si>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</si>
  <si>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</si>
  <si>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</si>
  <si>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</si>
  <si>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</si>
  <si>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</si>
  <si>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</si>
  <si>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</si>
  <si>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</si>
  <si>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</si>
  <si>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</si>
  <si>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</si>
  <si>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</si>
  <si>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</si>
  <si>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</si>
  <si>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</si>
  <si>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</si>
  <si>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</si>
  <si>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</si>
  <si>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</si>
  <si>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</si>
  <si>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</si>
  <si>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</si>
  <si>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</si>
  <si>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</si>
  <si>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</si>
  <si>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</si>
  <si>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</si>
  <si>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</si>
  <si>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</si>
  <si>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</si>
  <si>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</si>
  <si>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</si>
  <si>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</si>
  <si>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</si>
  <si>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</si>
  <si>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</si>
  <si>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</si>
  <si>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</si>
  <si>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</si>
  <si>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</si>
  <si>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</si>
  <si>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</si>
  <si>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</si>
  <si>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</si>
  <si>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</si>
  <si>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</si>
  <si>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</si>
  <si>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</si>
  <si>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</si>
  <si>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</si>
  <si>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</si>
  <si>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</si>
  <si>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</si>
  <si>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</si>
  <si>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</si>
  <si>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</si>
  <si>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</si>
  <si>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</si>
  <si>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</si>
  <si>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</si>
  <si>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</si>
  <si>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</si>
  <si>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</si>
  <si>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</si>
  <si>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</si>
  <si>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</si>
  <si>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</si>
  <si>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</si>
  <si>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</si>
  <si>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</si>
  <si>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</si>
  <si>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</si>
  <si>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</si>
  <si>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</si>
  <si>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</si>
  <si>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</si>
  <si>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</si>
  <si>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</si>
  <si>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</si>
  <si>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</si>
  <si>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</si>
  <si>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</si>
  <si>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</si>
  <si>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</si>
  <si>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</si>
  <si>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</si>
  <si>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</si>
  <si>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</si>
  <si>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</si>
  <si>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</si>
  <si>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</si>
  <si>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</si>
  <si>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</si>
  <si>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</si>
  <si>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</si>
  <si>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</si>
  <si>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</si>
  <si>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</si>
  <si>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</si>
  <si>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</si>
  <si>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</si>
  <si>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</si>
  <si>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</si>
  <si>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</si>
  <si>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</si>
  <si>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</si>
  <si>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</si>
  <si>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</si>
  <si>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</si>
  <si>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</si>
  <si>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</si>
  <si>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</si>
  <si>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</si>
  <si>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</si>
  <si>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</si>
  <si>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</si>
  <si>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</si>
  <si>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</si>
  <si>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</si>
  <si>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</si>
  <si>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</si>
  <si>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</si>
  <si>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</si>
  <si>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</si>
  <si>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</si>
  <si>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</si>
  <si>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</si>
  <si>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</si>
  <si>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</si>
  <si>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</si>
  <si>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</si>
  <si>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</si>
  <si>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</si>
  <si>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</si>
  <si>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</si>
  <si>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</si>
  <si>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</si>
  <si>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</si>
  <si>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</si>
  <si>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</si>
  <si>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</si>
  <si>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</si>
  <si>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</si>
  <si>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</si>
  <si>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</si>
  <si>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</si>
  <si>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</si>
  <si>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</si>
  <si>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</si>
  <si>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</si>
  <si>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</si>
  <si>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</si>
  <si>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</si>
  <si>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</si>
  <si>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</si>
  <si>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</si>
  <si>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</si>
  <si>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</si>
  <si>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</si>
  <si>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</si>
  <si>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</si>
  <si>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</si>
  <si>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</si>
  <si>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</si>
  <si>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</si>
  <si>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</si>
  <si>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</si>
  <si>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</si>
  <si>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</si>
  <si>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</si>
  <si>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</si>
  <si>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</si>
  <si>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</si>
  <si>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</si>
  <si>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</si>
  <si>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</si>
  <si>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</si>
  <si>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</si>
  <si>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</si>
  <si>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</si>
  <si>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</si>
  <si>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</si>
  <si>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</si>
  <si>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</si>
  <si>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</si>
  <si>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</si>
  <si>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</si>
  <si>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</si>
  <si>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</si>
  <si>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</si>
  <si>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</si>
  <si>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</si>
  <si>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</si>
  <si>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</si>
  <si>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</si>
  <si>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</si>
  <si>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</si>
  <si>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</si>
  <si>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</si>
  <si>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</si>
  <si>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</si>
  <si>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</si>
  <si>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</si>
  <si>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</si>
  <si>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</si>
  <si>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</si>
  <si>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</si>
  <si>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</si>
  <si>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</si>
  <si>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</si>
  <si>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</si>
  <si>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</si>
  <si>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</si>
  <si>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</si>
  <si>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</si>
  <si>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</si>
  <si>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</si>
  <si>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</si>
  <si>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</si>
  <si>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</si>
  <si>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</si>
  <si>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</si>
  <si>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</si>
  <si>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</si>
  <si>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</si>
  <si>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</si>
  <si>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</si>
  <si>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</si>
  <si>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</si>
  <si>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</si>
  <si>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</si>
  <si>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</si>
  <si>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</si>
  <si>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</si>
  <si>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</si>
  <si>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</si>
  <si>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</si>
  <si>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</si>
  <si>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</si>
  <si>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</si>
  <si>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</si>
  <si>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</si>
  <si>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</si>
  <si>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</si>
  <si>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</si>
  <si>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</si>
  <si>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</si>
  <si>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</si>
  <si>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</si>
  <si>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</si>
  <si>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</si>
  <si>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</si>
  <si>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</si>
  <si>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</si>
  <si>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</si>
  <si>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</si>
  <si>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</si>
  <si>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</si>
  <si>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</si>
  <si>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</si>
  <si>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</si>
  <si>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</si>
  <si>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</si>
  <si>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</si>
  <si>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</si>
  <si>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</si>
  <si>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</si>
  <si>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</si>
  <si>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</si>
  <si>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</si>
  <si>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</si>
  <si>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</si>
  <si>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</si>
  <si>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</si>
  <si>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</si>
  <si>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</si>
  <si>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</si>
  <si>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</si>
  <si>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</si>
  <si>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</si>
  <si>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</si>
  <si>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</si>
  <si>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</si>
  <si>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</si>
  <si>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</si>
  <si>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</si>
  <si>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</si>
  <si>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</si>
  <si>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</si>
  <si>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</si>
  <si>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</si>
  <si>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</si>
  <si>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</si>
  <si>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</si>
  <si>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</si>
  <si>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</si>
  <si>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</si>
  <si>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</si>
  <si>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</si>
  <si>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</si>
  <si>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</si>
  <si>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</si>
  <si>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</si>
  <si>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</si>
  <si>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</si>
  <si>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</si>
  <si>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</si>
  <si>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</si>
  <si>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</si>
  <si>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</si>
  <si>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</si>
  <si>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</si>
  <si>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</si>
  <si>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</si>
  <si>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</si>
  <si>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</si>
  <si>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</si>
  <si>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</si>
  <si>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</si>
  <si>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</si>
  <si>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</si>
  <si>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</si>
  <si>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</si>
  <si>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</si>
  <si>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</si>
  <si>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</si>
  <si>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</si>
  <si>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</si>
  <si>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</si>
  <si>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</si>
  <si>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</si>
  <si>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</si>
  <si>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</si>
  <si>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</si>
  <si>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</si>
  <si>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</si>
  <si>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</si>
  <si>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</si>
  <si>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</si>
  <si>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</si>
  <si>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</si>
  <si>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</si>
  <si>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</si>
  <si>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</si>
  <si>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</si>
  <si>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</si>
  <si>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</si>
  <si>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</si>
  <si>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</si>
  <si>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</si>
  <si>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</si>
  <si>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</si>
  <si>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</si>
  <si>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</si>
  <si>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</si>
  <si>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</si>
  <si>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</si>
  <si>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</si>
  <si>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</si>
  <si>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</si>
  <si>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</si>
  <si>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</si>
  <si>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</si>
  <si>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</si>
  <si>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</si>
  <si>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</si>
  <si>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</si>
  <si>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</si>
  <si>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</si>
  <si>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</si>
  <si>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</si>
  <si>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</si>
  <si>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</si>
  <si>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</si>
  <si>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</si>
  <si>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</si>
  <si>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</si>
  <si>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</si>
  <si>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</si>
  <si>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</si>
  <si>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</si>
  <si>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</si>
  <si>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</si>
  <si>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</si>
  <si>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</si>
  <si>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</si>
  <si>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</si>
  <si>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</si>
  <si>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</si>
  <si>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</si>
  <si>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</si>
  <si>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</si>
  <si>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</si>
  <si>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</si>
  <si>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</si>
  <si>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</si>
  <si>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</si>
  <si>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</si>
  <si>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</si>
  <si>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</si>
  <si>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</si>
  <si>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</si>
  <si>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</si>
  <si>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</si>
  <si>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</si>
  <si>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</si>
  <si>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</si>
  <si>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</si>
  <si>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</si>
  <si>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</si>
  <si>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</si>
  <si>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</si>
  <si>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</si>
  <si>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</si>
  <si>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</si>
  <si>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</si>
  <si>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</si>
  <si>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</si>
  <si>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</si>
  <si>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</si>
  <si>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</si>
  <si>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</si>
  <si>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</si>
  <si>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</si>
  <si>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</si>
  <si>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</si>
  <si>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</si>
  <si>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</si>
  <si>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</si>
  <si>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</si>
  <si>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</si>
  <si>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</si>
  <si>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</si>
  <si>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</si>
  <si>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</si>
  <si>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</si>
  <si>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</si>
  <si>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</si>
  <si>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</si>
  <si>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</si>
  <si>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</si>
  <si>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</si>
  <si>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</si>
  <si>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</si>
  <si>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</si>
  <si>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</si>
  <si>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</si>
  <si>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</si>
  <si>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</si>
  <si>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</si>
  <si>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</si>
  <si>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</si>
  <si>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</si>
  <si>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</si>
  <si>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</si>
  <si>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</si>
  <si>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</si>
  <si>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</si>
  <si>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</si>
  <si>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</si>
  <si>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</si>
  <si>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</si>
  <si>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</si>
  <si>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</si>
  <si>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</si>
  <si>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</si>
  <si>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</si>
  <si>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</si>
  <si>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</si>
  <si>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</si>
  <si>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</si>
  <si>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</si>
  <si>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</si>
  <si>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</si>
  <si>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</si>
  <si>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</si>
  <si>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</si>
  <si>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</si>
  <si>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</si>
  <si>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</si>
  <si>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</si>
  <si>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</si>
  <si>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</si>
  <si>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</si>
  <si>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</si>
  <si>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</si>
  <si>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</si>
  <si>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</si>
  <si>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</si>
  <si>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</si>
  <si>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</si>
  <si>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</si>
  <si>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</si>
  <si>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</si>
  <si>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</si>
  <si>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</si>
  <si>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</si>
  <si>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</si>
  <si>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</si>
  <si>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</si>
  <si>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</si>
  <si>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</si>
  <si>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</si>
  <si>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</si>
  <si>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</si>
  <si>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</si>
  <si>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</si>
  <si>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</si>
  <si>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</si>
  <si>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</si>
  <si>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</si>
  <si>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</si>
  <si>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</si>
  <si>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</si>
  <si>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</si>
  <si>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</si>
  <si>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</si>
  <si>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</si>
  <si>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</si>
  <si>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</si>
  <si>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</si>
  <si>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</si>
  <si>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</si>
  <si>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</si>
  <si>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</si>
  <si>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</si>
  <si>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</si>
  <si>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</si>
  <si>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</si>
  <si>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</si>
  <si>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</si>
  <si>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</si>
  <si>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</si>
  <si>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</si>
  <si>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</si>
  <si>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</si>
  <si>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</si>
  <si>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</si>
  <si>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</si>
  <si>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</si>
  <si>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</si>
  <si>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</si>
  <si>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</si>
  <si>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</si>
  <si>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</si>
  <si>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</si>
  <si>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</si>
  <si>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</si>
  <si>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</si>
  <si>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</si>
  <si>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</si>
  <si>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</si>
  <si>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</si>
  <si>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</si>
  <si>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</si>
  <si>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</si>
  <si>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</si>
  <si>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</si>
  <si>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</si>
  <si>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</si>
  <si>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</si>
  <si>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</si>
  <si>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</si>
  <si>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</si>
  <si>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</si>
  <si>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</si>
  <si>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</si>
  <si>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</si>
  <si>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</si>
  <si>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</si>
  <si>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</si>
  <si>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</si>
  <si>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</si>
  <si>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</si>
  <si>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</si>
  <si>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</si>
  <si>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</si>
  <si>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</si>
  <si>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</si>
  <si>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</si>
  <si>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</si>
  <si>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</si>
  <si>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</si>
  <si>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</si>
  <si>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</si>
  <si>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</si>
  <si>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</si>
  <si>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</si>
  <si>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</si>
  <si>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</si>
  <si>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</si>
  <si>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</si>
  <si>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</si>
  <si>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</si>
  <si>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</si>
  <si>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</si>
  <si>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</si>
  <si>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</si>
  <si>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</si>
  <si>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</si>
  <si>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</si>
  <si>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</si>
  <si>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</si>
  <si>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</si>
  <si>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</si>
  <si>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</si>
  <si>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</si>
  <si>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</si>
  <si>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</si>
  <si>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</si>
  <si>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</si>
  <si>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</si>
  <si>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</si>
  <si>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</si>
  <si>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</si>
  <si>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</si>
  <si>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</si>
  <si>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</si>
  <si>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</si>
  <si>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</si>
  <si>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</si>
  <si>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</si>
  <si>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</si>
  <si>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</si>
  <si>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</si>
  <si>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</si>
  <si>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</si>
  <si>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</si>
  <si>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</si>
  <si>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</si>
  <si>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</si>
  <si>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</si>
  <si>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</si>
  <si>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</si>
  <si>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</si>
  <si>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</si>
  <si>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</si>
  <si>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</si>
  <si>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</si>
  <si>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</si>
  <si>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</si>
  <si>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</si>
  <si>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</si>
  <si>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</si>
  <si>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</si>
  <si>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</si>
  <si>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</si>
  <si>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</si>
  <si>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</si>
  <si>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</si>
  <si>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</si>
  <si>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</si>
  <si>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</si>
  <si>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</si>
  <si>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</si>
  <si>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</si>
  <si>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</si>
  <si>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</si>
  <si>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</si>
  <si>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</si>
  <si>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</si>
  <si>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</si>
  <si>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</si>
  <si>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</si>
  <si>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</si>
  <si>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</si>
  <si>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</si>
  <si>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</si>
  <si>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</si>
  <si>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</si>
  <si>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</si>
  <si>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</si>
  <si>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</si>
  <si>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</si>
  <si>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</si>
  <si>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</si>
  <si>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</si>
  <si>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</si>
  <si>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</si>
  <si>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</si>
  <si>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</si>
  <si>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</si>
  <si>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</si>
  <si>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</si>
  <si>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</si>
  <si>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</si>
  <si>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</si>
  <si>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</si>
  <si>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</si>
  <si>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</si>
  <si>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</si>
  <si>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</si>
  <si>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</si>
  <si>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</si>
  <si>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</si>
  <si>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</si>
  <si>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</si>
  <si>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</si>
  <si>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</si>
  <si>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</si>
  <si>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</si>
  <si>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</si>
  <si>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</si>
  <si>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</si>
  <si>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</si>
  <si>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</si>
  <si>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</si>
  <si>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</si>
  <si>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</si>
  <si>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</si>
  <si>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</si>
  <si>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</si>
  <si>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</si>
  <si>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</si>
  <si>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</si>
  <si>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</si>
  <si>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</si>
  <si>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</si>
  <si>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</si>
  <si>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</si>
  <si>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</si>
  <si>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</si>
  <si>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</si>
  <si>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</si>
  <si>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</si>
  <si>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</si>
  <si>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</si>
  <si>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</si>
  <si>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</si>
  <si>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</si>
  <si>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</si>
  <si>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</si>
  <si>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</si>
  <si>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</si>
  <si>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</si>
  <si>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</si>
  <si>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</si>
  <si>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</si>
  <si>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</si>
  <si>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</si>
  <si>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</si>
  <si>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</si>
  <si>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</si>
  <si>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</si>
  <si>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</si>
  <si>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</si>
  <si>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</si>
  <si>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</si>
  <si>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</si>
  <si>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</si>
  <si>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</si>
  <si>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</si>
  <si>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</si>
  <si>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</si>
  <si>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</si>
  <si>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</si>
  <si>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</si>
  <si>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</si>
  <si>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</si>
  <si>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</si>
  <si>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</si>
  <si>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</si>
  <si>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</si>
  <si>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</si>
  <si>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</si>
  <si>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</si>
  <si>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</si>
  <si>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</si>
  <si>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</si>
  <si>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</si>
  <si>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</si>
  <si>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</si>
  <si>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</si>
  <si>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</si>
  <si>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</si>
  <si>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</si>
  <si>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</si>
  <si>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</si>
  <si>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</si>
  <si>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</si>
  <si>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</si>
  <si>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</si>
  <si>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</si>
  <si>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</si>
  <si>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</si>
  <si>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</si>
  <si>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</si>
  <si>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</si>
  <si>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</si>
  <si>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</si>
  <si>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</si>
  <si>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</si>
  <si>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</si>
  <si>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</si>
  <si>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</si>
  <si>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</si>
  <si>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</si>
  <si>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</si>
  <si>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</si>
  <si>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</si>
  <si>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</si>
  <si>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</si>
  <si>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</si>
  <si>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</si>
  <si>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</si>
  <si>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</si>
  <si>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</si>
  <si>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</si>
  <si>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</si>
  <si>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</si>
  <si>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</si>
  <si>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</si>
  <si>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</si>
  <si>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</si>
  <si>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</si>
  <si>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</si>
  <si>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</si>
  <si>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</si>
  <si>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</si>
  <si>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</si>
  <si>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</si>
  <si>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</si>
  <si>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</si>
  <si>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</si>
  <si>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</si>
  <si>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</si>
  <si>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</si>
  <si>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</si>
  <si>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</si>
  <si>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</si>
  <si>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</si>
  <si>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</si>
  <si>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</si>
  <si>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</si>
  <si>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</si>
  <si>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</si>
  <si>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</si>
  <si>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</si>
  <si>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</si>
  <si>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</si>
  <si>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</si>
  <si>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</si>
  <si>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</si>
  <si>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</si>
  <si>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</si>
  <si>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</si>
  <si>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</si>
  <si>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</si>
  <si>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</si>
  <si>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</si>
  <si>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</si>
  <si>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</si>
  <si>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</si>
  <si>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</si>
  <si>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</si>
  <si>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</si>
  <si>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</si>
  <si>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</si>
  <si>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</si>
  <si>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</si>
  <si>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</si>
  <si>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</si>
  <si>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</si>
  <si>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</si>
  <si>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</si>
  <si>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</si>
  <si>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</si>
  <si>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</si>
  <si>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</si>
  <si>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</si>
  <si>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</si>
  <si>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</si>
  <si>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</si>
  <si>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</si>
  <si>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</si>
  <si>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</si>
  <si>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</si>
  <si>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</si>
  <si>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</si>
  <si>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</si>
  <si>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</si>
  <si>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</si>
  <si>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</si>
  <si>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</si>
  <si>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</si>
  <si>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</si>
  <si>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</si>
  <si>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</si>
  <si>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</si>
  <si>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</si>
  <si>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</si>
  <si>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</si>
  <si>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</si>
  <si>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</si>
  <si>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</si>
  <si>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</si>
  <si>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</si>
  <si>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</si>
  <si>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</si>
  <si>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</si>
  <si>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</si>
  <si>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</si>
  <si>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</si>
  <si>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</si>
  <si>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</si>
  <si>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</si>
  <si>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</si>
  <si>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</si>
  <si>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</si>
  <si>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</si>
  <si>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</si>
  <si>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</si>
  <si>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</si>
  <si>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</si>
  <si>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</si>
  <si>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</si>
  <si>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</si>
  <si>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</si>
  <si>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</si>
  <si>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</si>
  <si>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</si>
  <si>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</si>
  <si>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</si>
  <si>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</si>
  <si>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</si>
  <si>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</si>
  <si>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</si>
  <si>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</si>
  <si>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</si>
  <si>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</si>
  <si>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</si>
  <si>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</si>
  <si>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</si>
  <si>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</si>
  <si>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</si>
  <si>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</si>
  <si>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</si>
  <si>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</si>
  <si>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</si>
  <si>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</si>
  <si>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</si>
  <si>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</si>
  <si>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</si>
  <si>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</si>
  <si>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</si>
  <si>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</si>
  <si>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</si>
  <si>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</si>
  <si>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</si>
  <si>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</si>
  <si>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</si>
  <si>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</si>
  <si>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</si>
  <si>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</si>
  <si>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</si>
  <si>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</si>
  <si>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</si>
  <si>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</si>
  <si>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</si>
  <si>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</si>
  <si>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</si>
  <si>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</si>
  <si>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</si>
  <si>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</si>
  <si>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</si>
  <si>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</si>
  <si>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</si>
  <si>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</si>
  <si>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</si>
  <si>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</si>
  <si>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</si>
  <si>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</si>
  <si>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</si>
  <si>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</si>
  <si>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</si>
  <si>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</si>
  <si>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</si>
  <si>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</si>
  <si>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</si>
  <si>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</si>
  <si>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</si>
  <si>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</si>
  <si>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</si>
  <si>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</si>
  <si>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</si>
  <si>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</si>
  <si>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</si>
  <si>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</si>
  <si>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</si>
  <si>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</si>
  <si>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</si>
  <si>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</si>
  <si>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</si>
  <si>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</si>
  <si>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</si>
  <si>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</si>
  <si>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</si>
  <si>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</si>
  <si>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</si>
  <si>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</si>
  <si>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</si>
  <si>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</si>
  <si>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</si>
  <si>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</si>
  <si>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</si>
  <si>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</si>
  <si>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</si>
  <si>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</si>
  <si>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</si>
  <si>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</si>
  <si>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</si>
  <si>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</si>
  <si>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</si>
  <si>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</si>
  <si>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</si>
  <si>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</si>
  <si>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</si>
  <si>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</si>
  <si>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</si>
  <si>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</si>
  <si>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</si>
  <si>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</si>
  <si>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</si>
  <si>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</si>
  <si>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</si>
  <si>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</si>
  <si>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</si>
  <si>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</si>
  <si>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</si>
  <si>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</si>
  <si>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</si>
  <si>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</si>
  <si>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</si>
  <si>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</si>
  <si>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</si>
  <si>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</si>
  <si>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</si>
  <si>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</si>
  <si>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</si>
  <si>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</si>
  <si>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</si>
  <si>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</si>
  <si>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</si>
  <si>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</si>
  <si>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</si>
  <si>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</si>
  <si>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</si>
  <si>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</si>
  <si>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</si>
  <si>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</si>
  <si>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</si>
  <si>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</si>
  <si>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</si>
  <si>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</si>
  <si>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</si>
  <si>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</si>
  <si>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</si>
  <si>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</si>
  <si>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</si>
  <si>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</si>
  <si>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</si>
  <si>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</si>
  <si>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</si>
  <si>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</si>
  <si>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</si>
  <si>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</si>
  <si>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</si>
  <si>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</si>
  <si>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</si>
  <si>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</si>
  <si>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</si>
  <si>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</si>
  <si>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</si>
  <si>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</si>
  <si>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</si>
  <si>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</si>
  <si>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</si>
  <si>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</si>
  <si>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</si>
  <si>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</si>
  <si>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</si>
  <si>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</si>
  <si>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</si>
  <si>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</si>
  <si>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</si>
  <si>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</si>
  <si>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</si>
  <si>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</si>
  <si>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</si>
  <si>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</si>
  <si>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</si>
  <si>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</si>
  <si>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</si>
  <si>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</si>
  <si>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</si>
  <si>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</si>
  <si>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</si>
  <si>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</si>
  <si>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</si>
  <si>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</si>
  <si>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</si>
  <si>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</si>
  <si>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</si>
  <si>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</si>
  <si>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</si>
  <si>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</si>
  <si>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</si>
  <si>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</si>
  <si>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</si>
  <si>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</si>
  <si>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</si>
  <si>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</si>
  <si>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</si>
  <si>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</si>
  <si>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</si>
  <si>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</si>
  <si>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</si>
  <si>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</si>
  <si>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</si>
  <si>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</si>
  <si>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</si>
  <si>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</si>
  <si>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</si>
  <si>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</si>
  <si>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</si>
  <si>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</si>
  <si>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</si>
  <si>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</si>
  <si>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</si>
  <si>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</si>
  <si>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</si>
  <si>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</si>
  <si>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</si>
  <si>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</si>
  <si>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</si>
  <si>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</si>
  <si>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</si>
  <si>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</si>
  <si>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</si>
  <si>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</si>
  <si>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</si>
  <si>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</si>
  <si>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</si>
  <si>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</si>
  <si>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</si>
  <si>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</si>
  <si>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</si>
  <si>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</si>
  <si>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</si>
  <si>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</si>
  <si>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</si>
  <si>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</si>
  <si>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</si>
  <si>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</si>
  <si>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</si>
  <si>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</si>
  <si>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</si>
  <si>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</si>
  <si>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</si>
  <si>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</si>
  <si>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</si>
  <si>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</si>
  <si>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</si>
  <si>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</si>
  <si>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</si>
  <si>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</si>
  <si>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</si>
  <si>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</si>
  <si>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</si>
  <si>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</si>
  <si>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</si>
  <si>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</si>
  <si>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</si>
  <si>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</si>
  <si>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</si>
  <si>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</si>
  <si>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</si>
  <si>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</si>
  <si>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</si>
  <si>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</si>
  <si>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</si>
  <si>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</si>
  <si>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</si>
  <si>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</si>
  <si>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</si>
  <si>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</si>
  <si>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</si>
  <si>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</si>
  <si>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</si>
  <si>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</si>
  <si>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</si>
  <si>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</si>
  <si>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</si>
  <si>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</si>
  <si>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</si>
  <si>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</si>
  <si>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</si>
  <si>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</si>
  <si>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</si>
  <si>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</si>
  <si>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</si>
  <si>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</si>
  <si>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</si>
  <si>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</si>
  <si>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</si>
  <si>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</si>
  <si>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</si>
  <si>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</si>
  <si>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</si>
  <si>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</si>
  <si>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</si>
  <si>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</si>
  <si>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</si>
  <si>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</si>
  <si>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</si>
  <si>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</si>
  <si>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</si>
  <si>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</si>
  <si>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</si>
  <si>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</si>
  <si>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</si>
  <si>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</si>
  <si>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</si>
  <si>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</si>
  <si>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</si>
  <si>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</si>
  <si>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</si>
  <si>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</si>
  <si>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</si>
  <si>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</si>
  <si>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</si>
  <si>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</si>
  <si>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</si>
  <si>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</si>
  <si>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</si>
  <si>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</si>
  <si>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</si>
  <si>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</si>
  <si>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</si>
  <si>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</si>
  <si>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</si>
  <si>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</si>
  <si>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</si>
  <si>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</si>
  <si>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</si>
  <si>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</si>
  <si>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</si>
  <si>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</si>
  <si>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</si>
  <si>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</si>
  <si>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</si>
  <si>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</si>
  <si>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</si>
  <si>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</si>
  <si>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</si>
  <si>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</si>
  <si>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</si>
  <si>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</si>
  <si>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</si>
  <si>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</si>
  <si>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</si>
  <si>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</si>
  <si>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</si>
  <si>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</si>
  <si>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</si>
  <si>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</si>
  <si>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</si>
  <si>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</si>
  <si>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</si>
  <si>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</si>
  <si>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</si>
  <si>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</si>
  <si>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</si>
  <si>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</si>
  <si>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</si>
  <si>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</si>
  <si>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</si>
  <si>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</si>
  <si>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</si>
  <si>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</si>
  <si>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</si>
  <si>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</si>
  <si>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</si>
  <si>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</si>
  <si>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</si>
  <si>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</si>
  <si>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</si>
  <si>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</si>
  <si>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</si>
  <si>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</si>
  <si>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</si>
  <si>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</si>
  <si>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</si>
  <si>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</si>
  <si>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</si>
  <si>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</si>
  <si>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</si>
  <si>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</si>
  <si>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</si>
  <si>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</si>
  <si>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</si>
  <si>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</si>
  <si>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</si>
  <si>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</si>
  <si>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</si>
  <si>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</si>
  <si>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</si>
  <si>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</si>
  <si>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</si>
  <si>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</si>
  <si>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</si>
  <si>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</si>
  <si>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</si>
  <si>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</si>
  <si>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</si>
  <si>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</si>
  <si>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</si>
  <si>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</si>
  <si>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</si>
  <si>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</si>
  <si>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</si>
  <si>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</si>
  <si>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</si>
  <si>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</si>
  <si>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</si>
  <si>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</si>
  <si>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</si>
  <si>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</si>
  <si>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</si>
  <si>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</si>
  <si>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</si>
  <si>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</si>
  <si>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</si>
  <si>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</si>
  <si>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</si>
  <si>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</si>
  <si>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</si>
  <si>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</si>
  <si>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</si>
  <si>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</si>
  <si>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</si>
  <si>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</si>
  <si>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</si>
  <si>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</si>
  <si>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</si>
  <si>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</si>
  <si>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</si>
  <si>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</si>
  <si>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</si>
  <si>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</si>
  <si>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</si>
  <si>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</si>
  <si>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</si>
  <si>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</si>
  <si>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</si>
  <si>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</si>
  <si>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</si>
  <si>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</si>
  <si>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</si>
  <si>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</si>
  <si>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</si>
  <si>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</si>
  <si>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</si>
  <si>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</si>
  <si>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</si>
  <si>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</si>
  <si>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</si>
  <si>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</si>
  <si>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</si>
  <si>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</si>
  <si>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</si>
  <si>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</si>
  <si>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</si>
  <si>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</si>
  <si>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</si>
  <si>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</si>
  <si>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</si>
  <si>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</si>
  <si>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</si>
  <si>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</si>
  <si>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</si>
  <si>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</si>
  <si>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</si>
  <si>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</si>
  <si>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</si>
  <si>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</si>
  <si>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</si>
  <si>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</si>
  <si>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</si>
  <si>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</si>
  <si>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</si>
  <si>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</si>
  <si>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</si>
  <si>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</si>
  <si>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</si>
  <si>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</si>
  <si>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</si>
  <si>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</si>
  <si>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</si>
  <si>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</si>
  <si>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</si>
  <si>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</si>
  <si>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</si>
  <si>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</si>
  <si>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</si>
  <si>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</si>
  <si>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</si>
  <si>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</si>
  <si>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</si>
  <si>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</si>
  <si>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</si>
  <si>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</si>
  <si>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</si>
  <si>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</si>
  <si>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</si>
  <si>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</si>
  <si>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</si>
  <si>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</si>
  <si>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</si>
  <si>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</si>
  <si>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</si>
  <si>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</si>
  <si>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</si>
  <si>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</si>
  <si>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</si>
  <si>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</si>
  <si>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</si>
  <si>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</si>
  <si>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</si>
  <si>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</si>
  <si>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</si>
  <si>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</si>
  <si>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</si>
  <si>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</si>
  <si>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</si>
  <si>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</si>
  <si>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</si>
  <si>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</si>
  <si>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</si>
  <si>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</si>
  <si>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</si>
  <si>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</si>
  <si>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</si>
  <si>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</si>
  <si>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</si>
  <si>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</si>
  <si>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</si>
  <si>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</si>
  <si>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</si>
  <si>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</si>
  <si>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</si>
  <si>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</si>
  <si>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</si>
  <si>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</si>
  <si>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</si>
  <si>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</si>
  <si>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</si>
  <si>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</si>
  <si>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</si>
  <si>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</si>
  <si>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</si>
  <si>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</si>
  <si>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</si>
  <si>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</si>
  <si>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</si>
  <si>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</si>
  <si>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</si>
  <si>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</si>
  <si>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</si>
  <si>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</si>
  <si>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</si>
  <si>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</si>
  <si>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</si>
  <si>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</si>
  <si>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</si>
  <si>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</si>
  <si>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</si>
  <si>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</si>
  <si>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</si>
  <si>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</si>
  <si>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</si>
  <si>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</si>
  <si>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</si>
  <si>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</si>
  <si>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</si>
  <si>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</si>
  <si>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</si>
  <si>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</si>
  <si>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</si>
  <si>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</si>
  <si>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</si>
  <si>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</si>
  <si>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</si>
  <si>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</si>
  <si>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</si>
  <si>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</si>
  <si>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</si>
  <si>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</si>
  <si>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</si>
  <si>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</si>
  <si>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</si>
  <si>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</si>
  <si>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</si>
  <si>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</si>
  <si>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</si>
  <si>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</si>
  <si>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</si>
  <si>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</si>
  <si>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</si>
  <si>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</si>
  <si>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</si>
  <si>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</si>
  <si>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</si>
  <si>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</si>
  <si>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</si>
  <si>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</si>
  <si>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</si>
  <si>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</si>
  <si>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</si>
  <si>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</si>
  <si>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</si>
  <si>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</si>
  <si>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</si>
  <si>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</si>
  <si>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</si>
  <si>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</si>
  <si>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</si>
  <si>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</si>
  <si>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</si>
  <si>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</si>
  <si>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</si>
  <si>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</si>
  <si>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</si>
  <si>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</si>
  <si>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</si>
  <si>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</si>
  <si>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</si>
  <si>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</si>
  <si>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</si>
  <si>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</si>
  <si>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</si>
  <si>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</si>
  <si>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</si>
  <si>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</si>
  <si>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</si>
  <si>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</si>
  <si>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</si>
  <si>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</si>
  <si>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</si>
  <si>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</si>
  <si>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</si>
  <si>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</si>
  <si>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</si>
  <si>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</si>
  <si>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</si>
  <si>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</si>
  <si>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</si>
  <si>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</si>
  <si>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</si>
  <si>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</si>
  <si>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</si>
  <si>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</si>
  <si>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</si>
  <si>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</si>
  <si>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</si>
  <si>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</si>
  <si>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</si>
  <si>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</si>
  <si>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</si>
  <si>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</si>
  <si>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</si>
  <si>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</si>
  <si>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</si>
  <si>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</si>
  <si>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</si>
  <si>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</si>
  <si>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</si>
  <si>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</si>
  <si>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</si>
  <si>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</si>
  <si>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</si>
  <si>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</si>
  <si>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</si>
  <si>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</si>
  <si>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</si>
  <si>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</si>
  <si>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</si>
  <si>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</si>
  <si>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</si>
  <si>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</si>
  <si>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</si>
  <si>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</si>
  <si>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</si>
  <si>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</si>
  <si>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</si>
  <si>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</si>
  <si>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</si>
  <si>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</si>
  <si>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</si>
  <si>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</si>
  <si>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</si>
  <si>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</si>
  <si>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</si>
  <si>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</si>
  <si>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</si>
  <si>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</si>
  <si>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</si>
  <si>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</si>
  <si>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</si>
  <si>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</si>
  <si>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</si>
  <si>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</si>
  <si>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</si>
  <si>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</si>
  <si>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</si>
  <si>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</si>
  <si>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</si>
  <si>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</si>
  <si>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</si>
  <si>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</si>
  <si>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</si>
  <si>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</si>
  <si>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</si>
  <si>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</si>
  <si>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</si>
  <si>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</si>
  <si>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</si>
  <si>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</si>
  <si>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</si>
  <si>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</si>
  <si>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</si>
  <si>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</si>
  <si>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</si>
  <si>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</si>
  <si>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</si>
  <si>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</si>
  <si>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</si>
  <si>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</si>
  <si>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</si>
  <si>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</si>
  <si>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</si>
  <si>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</si>
  <si>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</si>
  <si>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</si>
  <si>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</si>
  <si>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</si>
  <si>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</si>
  <si>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</si>
  <si>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</si>
  <si>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</si>
  <si>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</si>
  <si>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</si>
  <si>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</si>
  <si>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</si>
  <si>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</si>
  <si>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</si>
  <si>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</si>
  <si>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</si>
  <si>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</si>
  <si>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</si>
  <si>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</si>
  <si>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</si>
  <si>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</si>
  <si>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</si>
  <si>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</si>
  <si>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</si>
  <si>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</si>
  <si>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</si>
  <si>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</si>
  <si>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</si>
  <si>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</si>
  <si>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</si>
  <si>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</si>
  <si>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</si>
  <si>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</si>
  <si>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</si>
  <si>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</si>
  <si>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</si>
  <si>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</si>
  <si>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</si>
  <si>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</si>
  <si>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</si>
  <si>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</si>
  <si>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</si>
  <si>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</si>
  <si>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</si>
  <si>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</si>
  <si>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</si>
  <si>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</si>
  <si>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</si>
  <si>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</si>
  <si>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</si>
  <si>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</si>
  <si>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</si>
  <si>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</si>
  <si>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</si>
  <si>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</si>
  <si>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</si>
  <si>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</si>
  <si>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</si>
  <si>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</si>
  <si>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</si>
  <si>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</si>
  <si>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</si>
  <si>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</si>
  <si>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</si>
  <si>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</si>
  <si>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</si>
  <si>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</si>
  <si>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</si>
  <si>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</si>
  <si>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</si>
  <si>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</si>
  <si>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</si>
  <si>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</si>
  <si>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</si>
  <si>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</si>
  <si>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</si>
  <si>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</si>
  <si>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</si>
  <si>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</si>
  <si>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</si>
  <si>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</si>
  <si>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</si>
  <si>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</si>
  <si>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</si>
  <si>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</si>
  <si>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</si>
  <si>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</si>
  <si>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</si>
  <si>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</si>
  <si>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</si>
  <si>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</si>
  <si>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</si>
  <si>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</si>
  <si>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</si>
  <si>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</si>
  <si>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</si>
  <si>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</si>
  <si>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</si>
  <si>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</si>
  <si>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</si>
  <si>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</si>
  <si>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</si>
  <si>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</si>
  <si>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</si>
  <si>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</si>
  <si>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</si>
  <si>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</si>
  <si>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</si>
  <si>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</si>
  <si>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</si>
  <si>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</si>
  <si>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</si>
  <si>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</si>
  <si>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</si>
  <si>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</si>
  <si>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</si>
  <si>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</si>
  <si>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</si>
  <si>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</si>
  <si>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</si>
  <si>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</si>
  <si>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</si>
  <si>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</si>
  <si>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</si>
  <si>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</si>
  <si>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</si>
  <si>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</si>
  <si>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</si>
  <si>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</si>
  <si>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</si>
  <si>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</si>
  <si>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</si>
  <si>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</si>
  <si>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</si>
  <si>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</si>
  <si>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</si>
  <si>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</si>
  <si>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</si>
  <si>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</si>
  <si>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</si>
  <si>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</si>
  <si>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</si>
  <si>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</si>
  <si>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</si>
  <si>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</si>
  <si>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</si>
  <si>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</si>
  <si>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</si>
  <si>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</si>
  <si>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</si>
  <si>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</si>
  <si>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</si>
  <si>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</si>
  <si>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</si>
  <si>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</si>
  <si>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</si>
  <si>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</si>
  <si>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</si>
  <si>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</si>
  <si>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</si>
  <si>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</si>
  <si>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</si>
  <si>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</si>
  <si>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</si>
  <si>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</si>
  <si>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</si>
  <si>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</si>
  <si>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</si>
  <si>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</si>
  <si>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</si>
  <si>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</si>
  <si>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</si>
  <si>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</si>
  <si>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</si>
  <si>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</si>
  <si>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</si>
  <si>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</si>
  <si>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</si>
  <si>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</si>
  <si>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</si>
  <si>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</si>
  <si>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</si>
  <si>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</si>
  <si>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</si>
  <si>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</si>
  <si>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</si>
  <si>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</si>
  <si>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</si>
  <si>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</si>
  <si>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</si>
  <si>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</si>
  <si>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</si>
  <si>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</si>
  <si>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</si>
  <si>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</si>
  <si>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</si>
  <si>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</si>
  <si>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</si>
  <si>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</si>
  <si>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</si>
  <si>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</si>
  <si>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</si>
  <si>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</si>
  <si>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</si>
  <si>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</si>
  <si>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</si>
  <si>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</si>
  <si>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</si>
  <si>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</si>
  <si>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</si>
  <si>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</si>
  <si>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</si>
  <si>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</si>
  <si>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</si>
  <si>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</si>
  <si>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</si>
  <si>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</si>
  <si>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</si>
  <si>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</si>
  <si>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</si>
  <si>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</si>
  <si>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</si>
  <si>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</si>
  <si>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</si>
  <si>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</si>
  <si>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</si>
  <si>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</si>
  <si>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</si>
  <si>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</si>
  <si>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</si>
  <si>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</si>
  <si>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</si>
  <si>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</si>
  <si>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</si>
  <si>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</si>
  <si>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</si>
  <si>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</si>
  <si>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</si>
  <si>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</si>
  <si>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</si>
  <si>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</si>
  <si>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</si>
  <si>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</si>
  <si>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</si>
  <si>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</si>
  <si>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</si>
  <si>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</si>
  <si>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</si>
  <si>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</si>
  <si>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</si>
  <si>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</si>
  <si>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</si>
  <si>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</si>
  <si>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</si>
  <si>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</si>
  <si>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</si>
  <si>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</si>
  <si>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</si>
  <si>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</si>
  <si>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</si>
  <si>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</si>
  <si>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</si>
  <si>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</si>
  <si>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</si>
  <si>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</si>
  <si>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</si>
  <si>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</si>
  <si>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</si>
  <si>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</si>
  <si>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</si>
  <si>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</si>
  <si>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</si>
  <si>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</si>
  <si>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</si>
  <si>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</si>
  <si>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</si>
  <si>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</si>
  <si>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</si>
  <si>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</si>
  <si>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</si>
  <si>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</si>
  <si>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</si>
  <si>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</si>
  <si>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</si>
  <si>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</si>
  <si>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</si>
  <si>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</si>
  <si>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</si>
  <si>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</si>
  <si>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</si>
  <si>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</si>
  <si>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</si>
  <si>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</si>
  <si>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</si>
  <si>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</si>
  <si>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</si>
  <si>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</si>
  <si>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</si>
  <si>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</si>
  <si>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</si>
  <si>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</si>
  <si>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</si>
  <si>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</si>
  <si>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</si>
  <si>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</si>
  <si>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</si>
  <si>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</si>
  <si>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</si>
  <si>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</si>
  <si>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</si>
  <si>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</si>
  <si>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</si>
  <si>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</si>
  <si>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</si>
  <si>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</si>
  <si>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</si>
  <si>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</si>
  <si>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</si>
  <si>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</si>
  <si>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</si>
  <si>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</si>
  <si>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</si>
  <si>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</si>
  <si>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</si>
  <si>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</si>
  <si>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</si>
  <si>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</si>
  <si>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</si>
  <si>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</si>
  <si>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</si>
  <si>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</si>
  <si>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</si>
  <si>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</si>
  <si>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</si>
  <si>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</si>
  <si>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</si>
  <si>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</si>
  <si>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</si>
  <si>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</si>
  <si>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</si>
  <si>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</si>
  <si>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</si>
  <si>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</si>
  <si>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</si>
  <si>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</si>
  <si>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</si>
  <si>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</si>
  <si>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</si>
  <si>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</si>
  <si>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</si>
  <si>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</si>
  <si>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</si>
  <si>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</si>
  <si>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</si>
  <si>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</si>
  <si>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</si>
  <si>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</si>
  <si>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</si>
  <si>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</si>
  <si>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</si>
  <si>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</si>
  <si>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</si>
  <si>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</si>
  <si>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</si>
  <si>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</si>
  <si>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</si>
  <si>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</si>
  <si>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</si>
  <si>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</si>
  <si>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</si>
  <si>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</si>
  <si>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</si>
  <si>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</si>
  <si>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</si>
  <si>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</si>
  <si>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</si>
  <si>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</si>
  <si>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</si>
  <si>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</si>
  <si>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</si>
  <si>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</si>
  <si>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</si>
  <si>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</si>
  <si>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</si>
  <si>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</si>
  <si>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</si>
  <si>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</si>
  <si>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</si>
  <si>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</si>
  <si>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</si>
  <si>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</si>
  <si>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</si>
  <si>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</si>
  <si>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</si>
  <si>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</si>
  <si>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</si>
  <si>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</si>
  <si>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</si>
  <si>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</si>
  <si>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</si>
  <si>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</si>
  <si>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</si>
  <si>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</si>
  <si>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</si>
  <si>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</si>
  <si>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</si>
  <si>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</si>
  <si>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</si>
  <si>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</si>
  <si>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</si>
  <si>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</si>
  <si>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</si>
  <si>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</si>
  <si>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</si>
  <si>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</si>
  <si>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</si>
  <si>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</si>
  <si>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</si>
  <si>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</si>
  <si>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</si>
  <si>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</si>
  <si>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</si>
  <si>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</si>
  <si>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</si>
  <si>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</si>
  <si>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</si>
  <si>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</si>
  <si>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</si>
  <si>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</si>
  <si>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</si>
  <si>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</si>
  <si>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</si>
  <si>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</si>
  <si>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</si>
  <si>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</si>
  <si>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</si>
  <si>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</si>
  <si>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</si>
  <si>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</si>
  <si>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</si>
  <si>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</si>
  <si>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</si>
  <si>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</si>
  <si>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</si>
  <si>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</si>
  <si>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</si>
  <si>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</si>
  <si>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</si>
  <si>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</si>
  <si>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</si>
  <si>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</si>
  <si>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</si>
  <si>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</si>
  <si>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</si>
  <si>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</si>
  <si>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</si>
  <si>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</si>
  <si>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</si>
  <si>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</si>
  <si>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</si>
  <si>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</si>
  <si>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</si>
  <si>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</si>
  <si>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</si>
  <si>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</si>
  <si>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</si>
  <si>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</si>
  <si>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</si>
  <si>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</si>
  <si>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</si>
  <si>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</si>
  <si>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</si>
  <si>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</si>
  <si>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</si>
  <si>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</si>
  <si>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</si>
  <si>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</si>
  <si>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</si>
  <si>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</si>
  <si>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</si>
  <si>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</si>
  <si>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</si>
  <si>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</si>
  <si>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</si>
  <si>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</si>
  <si>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</si>
  <si>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</si>
  <si>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</si>
  <si>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</si>
  <si>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</si>
  <si>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</si>
  <si>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</si>
  <si>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</si>
  <si>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</si>
  <si>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</si>
  <si>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</si>
  <si>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</si>
  <si>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</si>
  <si>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</si>
  <si>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</si>
  <si>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</si>
  <si>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</si>
  <si>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</si>
  <si>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</si>
  <si>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</si>
  <si>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</si>
  <si>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</si>
  <si>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</si>
  <si>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</si>
  <si>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</si>
  <si>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</si>
  <si>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</si>
  <si>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</si>
  <si>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</si>
  <si>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</si>
  <si>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</si>
  <si>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</si>
  <si>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</si>
  <si>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</si>
  <si>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</si>
  <si>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</si>
  <si>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</si>
  <si>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</si>
  <si>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</si>
  <si>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</si>
  <si>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</si>
  <si>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</si>
  <si>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</si>
  <si>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</si>
  <si>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</si>
  <si>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</si>
  <si>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</si>
  <si>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</si>
  <si>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</si>
  <si>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</si>
  <si>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</si>
  <si>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</si>
  <si>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</si>
  <si>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</si>
  <si>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</si>
  <si>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</si>
  <si>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</si>
  <si>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</si>
  <si>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</si>
  <si>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</si>
  <si>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</si>
  <si>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</si>
  <si>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</si>
  <si>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</si>
  <si>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</si>
  <si>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</si>
  <si>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</si>
  <si>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</si>
  <si>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</si>
  <si>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</si>
  <si>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</si>
  <si>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</si>
  <si>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</si>
  <si>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</si>
  <si>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</si>
  <si>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</si>
  <si>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</si>
  <si>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</si>
  <si>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</si>
  <si>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</si>
  <si>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</si>
  <si>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</si>
  <si>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</si>
  <si>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</si>
  <si>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</si>
  <si>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</si>
  <si>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</si>
  <si>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</si>
  <si>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</si>
  <si>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</si>
  <si>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</si>
  <si>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</si>
  <si>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</si>
  <si>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</si>
  <si>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</si>
  <si>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</si>
  <si>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</si>
  <si>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</si>
  <si>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</si>
  <si>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</si>
  <si>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</si>
  <si>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</si>
  <si>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</si>
  <si>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</si>
  <si>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</si>
  <si>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</si>
  <si>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</si>
  <si>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</si>
  <si>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</si>
  <si>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</si>
  <si>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</si>
  <si>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</si>
  <si>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</si>
  <si>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</si>
  <si>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</si>
  <si>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</si>
  <si>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</si>
  <si>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</si>
  <si>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</si>
  <si>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</si>
  <si>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</si>
  <si>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</si>
  <si>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</si>
  <si>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</si>
  <si>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</si>
  <si>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</si>
  <si>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</si>
  <si>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</si>
  <si>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</si>
  <si>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</si>
  <si>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</si>
  <si>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</si>
  <si>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</si>
  <si>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</si>
  <si>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</si>
  <si>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</si>
  <si>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</si>
  <si>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</si>
  <si>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</si>
  <si>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</si>
  <si>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</si>
  <si>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</si>
  <si>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</si>
  <si>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</si>
  <si>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</si>
  <si>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</si>
  <si>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</si>
  <si>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</si>
  <si>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</si>
  <si>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</si>
  <si>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</si>
  <si>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</si>
  <si>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</si>
  <si>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</si>
  <si>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</si>
  <si>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</si>
  <si>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</si>
  <si>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</si>
  <si>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</si>
  <si>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</si>
  <si>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</si>
  <si>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</si>
  <si>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</si>
  <si>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</si>
  <si>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</si>
  <si>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</si>
  <si>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</si>
  <si>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</si>
  <si>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</si>
  <si>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</si>
  <si>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</si>
  <si>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</si>
  <si>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</si>
  <si>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</si>
  <si>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</si>
  <si>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</si>
  <si>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</si>
  <si>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</si>
  <si>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</si>
  <si>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</si>
  <si>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</si>
  <si>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</si>
  <si>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</si>
  <si>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</si>
  <si>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</si>
  <si>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</si>
  <si>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</si>
  <si>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</si>
  <si>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</si>
  <si>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</si>
  <si>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</si>
  <si>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</si>
  <si>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</si>
  <si>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</si>
  <si>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</si>
  <si>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</si>
  <si>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</si>
  <si>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</si>
  <si>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</si>
  <si>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</si>
  <si>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</si>
  <si>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</si>
  <si>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</si>
  <si>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</si>
  <si>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</si>
  <si>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</si>
  <si>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</si>
  <si>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</si>
  <si>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</si>
  <si>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</si>
  <si>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</si>
  <si>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</si>
  <si>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</si>
  <si>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</si>
  <si>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</si>
  <si>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</si>
  <si>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</si>
  <si>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</si>
  <si>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</si>
  <si>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</si>
  <si>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</si>
  <si>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</si>
  <si>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</si>
  <si>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</si>
  <si>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</si>
  <si>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</si>
  <si>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</si>
  <si>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</si>
  <si>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</si>
  <si>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</si>
  <si>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</si>
  <si>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</si>
  <si>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</si>
  <si>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</si>
  <si>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</si>
  <si>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</si>
  <si>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</si>
  <si>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</si>
  <si>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</si>
  <si>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</si>
  <si>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</si>
  <si>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</si>
  <si>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</si>
  <si>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</si>
  <si>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</si>
  <si>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</si>
  <si>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</si>
  <si>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</si>
  <si>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</si>
  <si>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</si>
  <si>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</si>
  <si>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</si>
  <si>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</si>
  <si>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</si>
  <si>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</si>
  <si>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</si>
  <si>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</si>
  <si>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</si>
  <si>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</si>
  <si>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</si>
  <si>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</si>
  <si>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</si>
  <si>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</si>
  <si>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</si>
  <si>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</si>
  <si>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</si>
  <si>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</si>
  <si>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</si>
  <si>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</si>
  <si>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</si>
  <si>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</si>
  <si>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</si>
  <si>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</si>
  <si>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</si>
  <si>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</si>
  <si>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</si>
  <si>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</si>
  <si>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</si>
  <si>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</si>
  <si>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</si>
  <si>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</si>
  <si>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</si>
  <si>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</si>
  <si>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</si>
  <si>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</si>
  <si>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</si>
  <si>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</si>
  <si>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</si>
  <si>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</si>
  <si>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</si>
  <si>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</si>
  <si>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</si>
  <si>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</si>
  <si>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</si>
  <si>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</si>
  <si>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</si>
  <si>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</si>
  <si>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</si>
  <si>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</si>
  <si>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</si>
  <si>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</si>
  <si>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</si>
  <si>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</si>
  <si>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</si>
  <si>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</si>
  <si>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</si>
  <si>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</si>
  <si>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</si>
  <si>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</si>
  <si>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</si>
  <si>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</si>
  <si>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</si>
  <si>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</si>
  <si>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</si>
  <si>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</si>
  <si>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</si>
  <si>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</si>
  <si>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</si>
  <si>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</si>
  <si>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</si>
  <si>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</si>
  <si>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</si>
  <si>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</si>
  <si>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</si>
  <si>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</si>
  <si>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</si>
  <si>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</si>
  <si>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</si>
  <si>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</si>
  <si>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</si>
  <si>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</si>
  <si>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</si>
  <si>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</si>
  <si>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</si>
  <si>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</si>
  <si>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</si>
  <si>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</si>
  <si>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</si>
  <si>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</si>
  <si>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</si>
  <si>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</si>
  <si>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</si>
  <si>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</si>
  <si>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</si>
  <si>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</si>
  <si>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</si>
  <si>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</si>
  <si>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</si>
  <si>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</si>
  <si>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</si>
  <si>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</si>
  <si>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</si>
  <si>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</si>
  <si>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</si>
  <si>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</si>
  <si>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</si>
  <si>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</si>
  <si>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</si>
  <si>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</si>
  <si>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</si>
  <si>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</si>
  <si>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</si>
  <si>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</si>
  <si>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</si>
  <si>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</si>
  <si>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</si>
  <si>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</si>
  <si>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</si>
  <si>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</si>
  <si>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</si>
  <si>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</si>
  <si>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</si>
  <si>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</si>
  <si>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</si>
  <si>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</si>
  <si>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</si>
  <si>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</si>
  <si>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</si>
  <si>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</si>
  <si>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</si>
  <si>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</si>
  <si>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</si>
  <si>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</si>
  <si>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</si>
  <si>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</si>
  <si>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</si>
  <si>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</si>
  <si>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</si>
  <si>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</si>
  <si>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</si>
  <si>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</si>
  <si>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</si>
  <si>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</si>
  <si>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</si>
  <si>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</si>
  <si>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</si>
  <si>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</si>
  <si>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</si>
  <si>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</si>
  <si>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</si>
  <si>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</si>
  <si>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</si>
  <si>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</si>
  <si>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</si>
  <si>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</si>
  <si>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</si>
  <si>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</si>
  <si>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</si>
  <si>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</si>
  <si>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</si>
  <si>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</si>
  <si>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</si>
  <si>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</si>
  <si>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</si>
  <si>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</si>
  <si>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</si>
  <si>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</si>
  <si>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</si>
  <si>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</si>
  <si>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</si>
  <si>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</si>
  <si>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</si>
  <si>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</si>
  <si>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</si>
  <si>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</si>
  <si>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</si>
  <si>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</si>
  <si>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</si>
  <si>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</si>
  <si>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</si>
  <si>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</si>
  <si>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</si>
  <si>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</si>
  <si>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</si>
  <si>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</si>
  <si>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</si>
  <si>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</si>
  <si>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</si>
  <si>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</si>
  <si>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</si>
  <si>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</si>
  <si>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</si>
  <si>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</si>
  <si>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</si>
  <si>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</si>
  <si>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</si>
  <si>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</si>
  <si>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</si>
  <si>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</si>
  <si>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</si>
  <si>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</si>
  <si>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</si>
  <si>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</si>
  <si>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</si>
  <si>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</si>
  <si>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</si>
  <si>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</si>
  <si>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</si>
  <si>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</si>
  <si>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</si>
  <si>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</si>
  <si>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</si>
  <si>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</si>
  <si>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</si>
  <si>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</si>
  <si>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</si>
  <si>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</si>
  <si>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</si>
  <si>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</si>
  <si>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</si>
  <si>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</si>
  <si>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</si>
  <si>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</si>
  <si>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</si>
  <si>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</si>
  <si>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</si>
  <si>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</si>
  <si>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</si>
  <si>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</si>
  <si>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</si>
  <si>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</si>
  <si>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</si>
  <si>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</si>
  <si>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</si>
  <si>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</si>
  <si>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</si>
  <si>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</si>
  <si>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</si>
  <si>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</si>
  <si>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</si>
  <si>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</si>
  <si>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</si>
  <si>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</si>
  <si>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</si>
  <si>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</si>
  <si>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</si>
  <si>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</si>
  <si>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</si>
  <si>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</si>
  <si>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</si>
  <si>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</si>
  <si>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</si>
  <si>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</si>
  <si>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</si>
  <si>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</si>
  <si>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</si>
  <si>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</si>
  <si>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</si>
  <si>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</si>
  <si>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</si>
  <si>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</si>
  <si>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</si>
  <si>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</si>
  <si>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</si>
  <si>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</si>
  <si>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</si>
  <si>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</si>
  <si>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</si>
  <si>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</si>
  <si>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</si>
  <si>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</si>
  <si>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</si>
  <si>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</si>
  <si>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</si>
  <si>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</si>
  <si>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</si>
  <si>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</si>
  <si>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</si>
  <si>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</si>
  <si>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</si>
  <si>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</si>
  <si>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</si>
  <si>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</si>
  <si>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</si>
  <si>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</si>
  <si>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</si>
  <si>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</si>
  <si>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</si>
  <si>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</si>
  <si>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</si>
  <si>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</si>
  <si>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</si>
  <si>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</si>
  <si>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</si>
  <si>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</si>
  <si>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</si>
  <si>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</si>
  <si>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</si>
  <si>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</si>
  <si>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</si>
  <si>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</si>
  <si>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</si>
  <si>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</si>
  <si>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</si>
  <si>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</si>
  <si>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</si>
  <si>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</si>
  <si>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</si>
  <si>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</si>
  <si>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</si>
  <si>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</si>
  <si>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</si>
  <si>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</si>
  <si>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</si>
  <si>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</si>
  <si>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</si>
  <si>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</si>
  <si>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</si>
  <si>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</si>
  <si>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</si>
  <si>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</si>
  <si>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</si>
  <si>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</si>
  <si>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</si>
  <si>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</si>
  <si>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</si>
  <si>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</si>
  <si>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</si>
  <si>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</si>
  <si>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</si>
  <si>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</si>
  <si>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</si>
  <si>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</si>
  <si>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</si>
  <si>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</si>
  <si>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</si>
  <si>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</si>
  <si>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</si>
  <si>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</si>
  <si>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</si>
  <si>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</si>
  <si>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</si>
  <si>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</si>
  <si>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</si>
  <si>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</si>
  <si>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</si>
  <si>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</si>
  <si>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</si>
  <si>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</si>
  <si>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</si>
  <si>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</si>
  <si>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</si>
  <si>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</si>
  <si>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</si>
  <si>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</si>
  <si>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</si>
  <si>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</si>
  <si>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</si>
  <si>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</si>
  <si>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</si>
  <si>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</si>
  <si>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</si>
  <si>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</si>
  <si>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</si>
  <si>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</si>
  <si>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</si>
  <si>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</si>
  <si>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</si>
  <si>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</si>
  <si>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</si>
  <si>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</si>
  <si>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</si>
  <si>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</si>
  <si>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</si>
  <si>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</si>
  <si>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</si>
  <si>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</si>
  <si>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</si>
  <si>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</si>
  <si>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</si>
  <si>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</si>
  <si>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</si>
  <si>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</si>
  <si>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</si>
  <si>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</si>
  <si>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</si>
  <si>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</si>
  <si>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</si>
  <si>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</si>
  <si>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</si>
  <si>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</si>
  <si>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</si>
  <si>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</si>
  <si>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</si>
  <si>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</si>
  <si>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</si>
  <si>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</si>
  <si>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</si>
  <si>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</si>
  <si>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</si>
  <si>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</si>
  <si>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</si>
  <si>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</si>
  <si>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</si>
  <si>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</si>
  <si>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</si>
  <si>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</si>
  <si>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</si>
  <si>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</si>
  <si>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</si>
  <si>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</si>
  <si>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</si>
  <si>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</si>
  <si>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</si>
  <si>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</si>
  <si>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</si>
  <si>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</si>
  <si>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</si>
  <si>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</si>
  <si>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</si>
  <si>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</si>
  <si>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</si>
  <si>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</si>
  <si>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</si>
  <si>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</si>
  <si>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</si>
  <si>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</si>
  <si>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</si>
  <si>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</si>
  <si>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</si>
  <si>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</si>
  <si>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</si>
  <si>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</si>
  <si>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</si>
  <si>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</si>
  <si>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</si>
  <si>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</si>
  <si>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</si>
  <si>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</si>
  <si>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</si>
  <si>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</si>
  <si>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</si>
  <si>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</si>
  <si>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</si>
  <si>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</si>
  <si>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</si>
  <si>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</si>
  <si>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</si>
  <si>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</si>
  <si>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</si>
  <si>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</si>
  <si>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</si>
  <si>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</si>
  <si>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</si>
  <si>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</si>
  <si>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</si>
  <si>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</si>
  <si>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</si>
  <si>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</si>
  <si>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</si>
  <si>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</si>
  <si>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</si>
  <si>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</si>
  <si>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</si>
  <si>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</si>
  <si>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</si>
  <si>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</si>
  <si>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</si>
  <si>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</si>
  <si>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</si>
  <si>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</si>
  <si>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</si>
  <si>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</si>
  <si>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</si>
  <si>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</si>
  <si>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</si>
  <si>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</si>
  <si>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</si>
  <si>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</si>
  <si>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</si>
  <si>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</si>
  <si>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</si>
  <si>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</si>
  <si>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</si>
  <si>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</si>
  <si>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</si>
  <si>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</si>
  <si>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</si>
  <si>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</si>
  <si>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</si>
  <si>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</si>
  <si>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</si>
  <si>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</si>
  <si>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</si>
  <si>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</si>
  <si>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</si>
  <si>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</si>
  <si>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</si>
  <si>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</si>
  <si>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</si>
  <si>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</si>
  <si>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</si>
  <si>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</si>
  <si>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</si>
  <si>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</si>
  <si>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</si>
  <si>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</si>
  <si>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</si>
  <si>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</si>
  <si>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</si>
  <si>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</si>
  <si>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</si>
  <si>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</si>
  <si>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</si>
  <si>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</si>
  <si>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</si>
  <si>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</si>
  <si>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</si>
  <si>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</si>
  <si>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</si>
  <si>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</si>
  <si>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</si>
  <si>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</si>
  <si>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</si>
  <si>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</si>
  <si>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</si>
  <si>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</si>
  <si>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</si>
  <si>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</si>
  <si>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</si>
  <si>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</si>
  <si>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</si>
  <si>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</si>
  <si>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</si>
  <si>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</si>
  <si>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</si>
  <si>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</si>
  <si>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</si>
  <si>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</si>
  <si>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</si>
  <si>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</si>
  <si>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</si>
  <si>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</si>
  <si>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</si>
  <si>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</si>
  <si>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</si>
  <si>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</si>
  <si>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</si>
  <si>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</si>
  <si>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</si>
  <si>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</si>
  <si>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</si>
  <si>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</si>
  <si>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</si>
  <si>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</si>
  <si>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</si>
  <si>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</si>
  <si>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</si>
  <si>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</si>
  <si>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</si>
  <si>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</si>
  <si>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</si>
  <si>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</si>
  <si>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</si>
  <si>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</si>
  <si>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</si>
  <si>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</si>
  <si>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</si>
  <si>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</si>
  <si>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</si>
  <si>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</si>
  <si>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</si>
  <si>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</si>
  <si>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</si>
  <si>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</si>
  <si>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</si>
  <si>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</si>
  <si>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</si>
  <si>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</si>
  <si>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</si>
  <si>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</si>
  <si>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</si>
  <si>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</si>
  <si>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</si>
  <si>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</si>
  <si>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</si>
  <si>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</si>
  <si>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</si>
  <si>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</si>
  <si>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</si>
  <si>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</si>
  <si>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</si>
  <si>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</si>
  <si>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</si>
  <si>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</si>
  <si>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</si>
  <si>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</si>
  <si>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</si>
  <si>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</si>
  <si>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</si>
  <si>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</si>
  <si>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</si>
  <si>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</si>
  <si>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</si>
  <si>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</si>
  <si>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</si>
  <si>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</si>
  <si>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</si>
  <si>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</si>
  <si>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</si>
  <si>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</si>
  <si>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</si>
  <si>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</si>
  <si>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</si>
  <si>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</si>
  <si>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</si>
  <si>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</si>
  <si>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</si>
  <si>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</si>
  <si>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</si>
  <si>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</si>
  <si>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</si>
  <si>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</si>
  <si>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</si>
  <si>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</si>
  <si>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</si>
  <si>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</si>
  <si>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</si>
  <si>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</si>
  <si>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</si>
  <si>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</si>
  <si>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</si>
  <si>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</si>
  <si>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</si>
  <si>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</si>
  <si>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</si>
  <si>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</si>
  <si>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</si>
  <si>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</si>
  <si>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</si>
  <si>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</si>
  <si>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</si>
  <si>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</si>
  <si>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</si>
  <si>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</si>
  <si>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</si>
  <si>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</si>
  <si>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</si>
  <si>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</si>
  <si>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</si>
  <si>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</si>
  <si>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</si>
  <si>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</si>
  <si>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</si>
  <si>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</si>
  <si>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</si>
  <si>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</si>
  <si>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</si>
  <si>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</si>
  <si>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</si>
  <si>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</si>
  <si>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</si>
  <si>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</si>
  <si>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</si>
  <si>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</si>
  <si>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</si>
  <si>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</si>
  <si>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</si>
  <si>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</si>
  <si>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</si>
  <si>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</si>
  <si>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</si>
  <si>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</si>
  <si>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</si>
  <si>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</si>
  <si>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</si>
  <si>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</si>
  <si>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</si>
  <si>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</si>
  <si>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</si>
  <si>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</si>
  <si>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</si>
  <si>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</si>
  <si>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</si>
  <si>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</si>
  <si>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</si>
  <si>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</si>
  <si>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</si>
  <si>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</si>
  <si>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</si>
  <si>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</si>
  <si>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</si>
  <si>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</si>
  <si>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</si>
  <si>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</si>
  <si>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</si>
  <si>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</si>
  <si>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</si>
  <si>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</si>
  <si>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</si>
  <si>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</si>
  <si>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</si>
  <si>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</si>
  <si>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</si>
  <si>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</si>
  <si>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</si>
  <si>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</si>
  <si>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</si>
  <si>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</si>
  <si>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</si>
  <si>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</si>
  <si>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</si>
  <si>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</si>
  <si>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</si>
  <si>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</si>
  <si>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</si>
  <si>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</si>
  <si>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</si>
  <si>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</si>
  <si>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</si>
  <si>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</si>
  <si>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</si>
  <si>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</si>
  <si>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</si>
  <si>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</si>
  <si>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</si>
  <si>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</si>
  <si>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</si>
  <si>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</si>
  <si>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</si>
  <si>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</si>
  <si>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</si>
  <si>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</si>
  <si>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</si>
  <si>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</si>
  <si>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</si>
  <si>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</si>
  <si>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</si>
  <si>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</si>
  <si>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</si>
  <si>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</si>
  <si>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</si>
  <si>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</si>
  <si>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</si>
  <si>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</si>
  <si>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</si>
  <si>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</si>
  <si>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</si>
  <si>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</si>
  <si>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</si>
  <si>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</si>
  <si>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</si>
  <si>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</si>
  <si>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</si>
  <si>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</si>
  <si>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</si>
  <si>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</si>
  <si>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</si>
  <si>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</si>
  <si>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</si>
  <si>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</si>
  <si>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</si>
  <si>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</si>
  <si>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</si>
  <si>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</si>
  <si>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</si>
  <si>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</si>
  <si>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</si>
  <si>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</si>
  <si>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</si>
  <si>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</si>
  <si>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</si>
  <si>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</si>
  <si>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</si>
  <si>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</si>
  <si>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</si>
  <si>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</si>
  <si>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</si>
  <si>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</si>
  <si>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</si>
  <si>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</si>
  <si>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</si>
  <si>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</si>
  <si>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</si>
  <si>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</si>
  <si>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</si>
  <si>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</si>
  <si>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</si>
  <si>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</si>
  <si>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</si>
  <si>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</si>
  <si>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</si>
  <si>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</si>
  <si>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</si>
  <si>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</si>
  <si>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</si>
  <si>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</si>
  <si>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</si>
  <si>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</si>
  <si>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</si>
  <si>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</si>
  <si>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</si>
  <si>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</si>
  <si>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</si>
  <si>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</si>
  <si>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</si>
  <si>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</si>
  <si>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</si>
  <si>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</si>
  <si>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</si>
  <si>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</si>
  <si>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</si>
  <si>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</si>
  <si>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</si>
  <si>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</si>
  <si>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</si>
  <si>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</si>
  <si>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</si>
  <si>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</si>
  <si>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</si>
  <si>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</si>
  <si>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</si>
  <si>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</si>
  <si>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</si>
  <si>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</si>
  <si>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</si>
  <si>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</si>
  <si>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</si>
  <si>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</si>
  <si>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</si>
  <si>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</si>
  <si>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</si>
  <si>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</si>
  <si>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</si>
  <si>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</si>
  <si>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</si>
  <si>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</si>
  <si>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</si>
  <si>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</si>
  <si>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</si>
  <si>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</si>
  <si>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</si>
  <si>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</si>
  <si>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</si>
  <si>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</si>
  <si>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</si>
  <si>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</si>
  <si>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</si>
  <si>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</si>
  <si>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</si>
  <si>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</si>
  <si>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</si>
  <si>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</si>
  <si>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</si>
  <si>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</si>
  <si>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</si>
  <si>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</si>
  <si>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</si>
  <si>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</si>
  <si>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</si>
  <si>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</si>
  <si>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</si>
  <si>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</si>
  <si>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</si>
  <si>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</si>
  <si>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</si>
  <si>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</si>
  <si>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</si>
  <si>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</si>
  <si>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</si>
  <si>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</si>
  <si>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</si>
  <si>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</si>
  <si>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</si>
  <si>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</si>
  <si>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</si>
  <si>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</si>
  <si>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</si>
  <si>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</si>
  <si>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</si>
  <si>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</si>
  <si>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</si>
  <si>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</si>
  <si>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</si>
  <si>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</si>
  <si>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</si>
  <si>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</si>
  <si>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</si>
  <si>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</si>
  <si>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</si>
  <si>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</si>
  <si>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</si>
  <si>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</si>
  <si>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</si>
  <si>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</si>
  <si>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</si>
  <si>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</si>
  <si>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</si>
  <si>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</si>
  <si>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</si>
  <si>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</si>
  <si>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</si>
  <si>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</si>
  <si>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</si>
  <si>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</si>
  <si>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</si>
  <si>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</si>
  <si>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</si>
  <si>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</si>
  <si>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</si>
  <si>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</si>
  <si>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</si>
  <si>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</si>
  <si>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</si>
  <si>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</si>
  <si>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</si>
  <si>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</si>
  <si>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</si>
  <si>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</si>
  <si>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</si>
  <si>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</si>
  <si>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</si>
  <si>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</si>
  <si>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</si>
  <si>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</si>
  <si>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</si>
  <si>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</si>
  <si>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</si>
  <si>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</si>
  <si>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</si>
  <si>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</si>
  <si>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</si>
  <si>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</si>
  <si>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</si>
  <si>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</si>
  <si>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</si>
  <si>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</si>
  <si>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</si>
  <si>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</si>
  <si>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</si>
  <si>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</si>
  <si>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</si>
  <si>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</si>
  <si>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</si>
  <si>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</si>
  <si>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</si>
  <si>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</si>
  <si>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</si>
  <si>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</si>
  <si>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</si>
  <si>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</si>
  <si>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</si>
  <si>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</si>
  <si>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</si>
  <si>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</si>
  <si>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</si>
  <si>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</si>
  <si>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</si>
  <si>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</si>
  <si>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</si>
  <si>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</si>
  <si>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</si>
  <si>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</si>
  <si>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</si>
  <si>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</si>
  <si>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</si>
  <si>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</si>
  <si>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</si>
  <si>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</si>
  <si>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</si>
  <si>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</si>
  <si>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</si>
  <si>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</si>
  <si>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</si>
  <si>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</si>
  <si>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</si>
  <si>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</si>
  <si>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</si>
  <si>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</si>
  <si>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</si>
  <si>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</si>
  <si>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</si>
  <si>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</si>
  <si>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</si>
  <si>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</si>
  <si>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</si>
  <si>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</si>
  <si>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</si>
  <si>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</si>
  <si>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</si>
  <si>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</si>
  <si>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</si>
  <si>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</si>
  <si>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</si>
  <si>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</si>
  <si>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</si>
  <si>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</si>
  <si>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</si>
  <si>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</si>
  <si>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</si>
  <si>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</si>
  <si>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</si>
  <si>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</si>
  <si>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</si>
  <si>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</si>
  <si>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</si>
  <si>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</si>
  <si>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</si>
  <si>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</si>
  <si>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</si>
  <si>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</si>
  <si>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</si>
  <si>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</si>
  <si>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</si>
  <si>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</si>
  <si>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</si>
  <si>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</si>
  <si>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</si>
  <si>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</si>
  <si>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</si>
  <si>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</si>
  <si>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</si>
  <si>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</si>
  <si>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</si>
  <si>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</si>
  <si>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</si>
  <si>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</si>
  <si>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</si>
  <si>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</si>
  <si>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</si>
  <si>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</si>
  <si>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</si>
  <si>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</si>
  <si>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</si>
  <si>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</si>
  <si>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</si>
  <si>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</si>
  <si>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</si>
  <si>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</si>
  <si>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</si>
  <si>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</si>
  <si>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</si>
  <si>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</si>
  <si>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</si>
  <si>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</si>
  <si>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</si>
  <si>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</si>
  <si>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</si>
  <si>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</si>
  <si>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</si>
  <si>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</si>
  <si>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</si>
  <si>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</si>
  <si>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</si>
  <si>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</si>
  <si>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</si>
  <si>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</si>
  <si>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</si>
  <si>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</si>
  <si>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</si>
  <si>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</si>
  <si>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</si>
  <si>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</si>
  <si>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</si>
  <si>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</si>
  <si>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</si>
  <si>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</si>
  <si>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</si>
  <si>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</si>
  <si>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</si>
  <si>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</si>
  <si>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</si>
  <si>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</si>
  <si>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</si>
  <si>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</si>
  <si>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</si>
  <si>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</si>
  <si>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</si>
  <si>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</si>
  <si>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</si>
  <si>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</si>
  <si>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</si>
  <si>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</si>
  <si>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</si>
  <si>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</si>
  <si>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</si>
  <si>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</si>
  <si>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</si>
  <si>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</si>
  <si>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</si>
  <si>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</si>
  <si>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</si>
  <si>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</si>
  <si>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</si>
  <si>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</si>
  <si>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</si>
  <si>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</si>
  <si>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</si>
  <si>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</si>
  <si>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</si>
  <si>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</si>
  <si>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</si>
  <si>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</si>
  <si>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</si>
  <si>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</si>
  <si>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</si>
  <si>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</si>
  <si>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</si>
  <si>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</si>
  <si>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</si>
  <si>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</si>
  <si>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</si>
  <si>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</si>
  <si>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</si>
  <si>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</si>
  <si>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</si>
  <si>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</si>
  <si>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</si>
  <si>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</si>
  <si>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</si>
  <si>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</si>
  <si>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</si>
  <si>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</si>
  <si>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</si>
  <si>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</si>
  <si>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</si>
  <si>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</si>
  <si>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</si>
  <si>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</si>
  <si>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</si>
  <si>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</si>
  <si>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</si>
  <si>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</si>
  <si>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</si>
  <si>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</si>
  <si>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</si>
  <si>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</si>
  <si>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</si>
  <si>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</si>
  <si>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</si>
  <si>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</si>
  <si>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</si>
  <si>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</si>
  <si>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</si>
  <si>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</si>
  <si>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</si>
  <si>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</si>
  <si>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</si>
  <si>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</si>
  <si>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</si>
  <si>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</si>
  <si>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</si>
  <si>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</si>
  <si>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</si>
  <si>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</si>
  <si>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</si>
  <si>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</si>
  <si>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</si>
  <si>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</si>
  <si>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</si>
  <si>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</si>
  <si>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</si>
  <si>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</si>
  <si>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</si>
  <si>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</si>
  <si>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</si>
  <si>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</si>
  <si>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</si>
  <si>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</si>
  <si>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</si>
  <si>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</si>
  <si>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</si>
  <si>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</si>
  <si>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</si>
  <si>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</si>
  <si>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</si>
  <si>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</si>
  <si>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</si>
  <si>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</si>
  <si>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</si>
  <si>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</si>
  <si>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</si>
  <si>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</si>
  <si>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</si>
  <si>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</si>
  <si>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</si>
  <si>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</si>
  <si>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</si>
  <si>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</si>
  <si>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</si>
  <si>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</si>
  <si>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</si>
  <si>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</si>
  <si>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</si>
  <si>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</si>
  <si>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</si>
  <si>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</si>
  <si>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</si>
  <si>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</si>
  <si>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</si>
  <si>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</si>
  <si>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</si>
  <si>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</si>
  <si>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</si>
  <si>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</si>
  <si>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</si>
  <si>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</si>
  <si>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</si>
  <si>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</si>
  <si>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</si>
  <si>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</si>
  <si>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</si>
  <si>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</si>
  <si>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</si>
  <si>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</si>
  <si>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</si>
  <si>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</si>
  <si>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</si>
  <si>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</si>
  <si>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</si>
  <si>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</si>
  <si>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</si>
  <si>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</si>
  <si>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</si>
  <si>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</si>
  <si>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</si>
  <si>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</si>
  <si>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</si>
  <si>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</si>
  <si>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</si>
  <si>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</si>
  <si>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</si>
  <si>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</si>
  <si>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</si>
  <si>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</si>
  <si>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</si>
  <si>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</si>
  <si>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</si>
  <si>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</si>
  <si>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</si>
  <si>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</si>
  <si>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</si>
  <si>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</si>
  <si>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</si>
  <si>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</si>
  <si>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</si>
  <si>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</si>
  <si>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</si>
  <si>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</si>
  <si>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</si>
  <si>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</si>
  <si>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</si>
  <si>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</si>
  <si>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</si>
  <si>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</si>
  <si>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</si>
  <si>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</si>
  <si>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</si>
  <si>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</si>
  <si>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</si>
  <si>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</si>
  <si>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</si>
  <si>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</si>
  <si>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</si>
  <si>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</si>
  <si>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</si>
  <si>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</si>
  <si>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</si>
  <si>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</si>
  <si>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</si>
  <si>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</si>
  <si>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</si>
  <si>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</si>
  <si>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</si>
  <si>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</si>
  <si>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</si>
  <si>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</si>
  <si>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</si>
  <si>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</si>
  <si>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</si>
  <si>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</si>
  <si>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</si>
  <si>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</si>
  <si>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</si>
  <si>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</si>
  <si>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</si>
  <si>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</si>
  <si>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</si>
  <si>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</si>
  <si>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</si>
  <si>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</si>
  <si>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</si>
  <si>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</si>
  <si>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</si>
  <si>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</si>
  <si>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</si>
  <si>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</si>
  <si>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</si>
  <si>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</si>
  <si>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</si>
  <si>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</si>
  <si>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</si>
  <si>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</si>
  <si>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</si>
  <si>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</si>
  <si>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</si>
  <si>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</si>
  <si>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</si>
  <si>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</si>
  <si>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</si>
  <si>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</si>
  <si>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</si>
  <si>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</si>
  <si>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</si>
  <si>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</si>
  <si>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</si>
  <si>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</si>
  <si>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</si>
  <si>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</si>
  <si>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</si>
  <si>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</si>
  <si>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</si>
  <si>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</si>
  <si>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</si>
  <si>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</si>
  <si>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</si>
  <si>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</si>
  <si>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</si>
  <si>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</si>
  <si>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</si>
  <si>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</si>
  <si>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</si>
  <si>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</si>
  <si>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</si>
  <si>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</si>
  <si>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</si>
  <si>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</si>
  <si>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</si>
  <si>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</si>
  <si>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</si>
  <si>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</si>
  <si>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</si>
  <si>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</si>
  <si>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</si>
  <si>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</si>
  <si>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</si>
  <si>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</si>
  <si>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</si>
  <si>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</si>
  <si>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</si>
  <si>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</si>
  <si>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</si>
  <si>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</si>
  <si>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</si>
  <si>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</si>
  <si>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</si>
  <si>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</si>
  <si>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</si>
  <si>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</si>
  <si>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</si>
  <si>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</si>
  <si>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</si>
  <si>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</si>
  <si>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</si>
  <si>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</si>
  <si>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</si>
  <si>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</si>
  <si>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</si>
  <si>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</si>
  <si>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</si>
  <si>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</si>
  <si>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</si>
  <si>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</si>
  <si>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</si>
  <si>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</si>
  <si>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</si>
  <si>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</si>
  <si>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</si>
  <si>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</si>
  <si>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</si>
  <si>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</si>
  <si>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</si>
  <si>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</si>
  <si>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</si>
  <si>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</si>
  <si>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</si>
  <si>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</si>
  <si>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</si>
  <si>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</si>
  <si>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</si>
  <si>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</si>
  <si>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</si>
  <si>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</si>
  <si>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</si>
  <si>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</si>
  <si>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</si>
  <si>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</si>
  <si>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</si>
  <si>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</si>
  <si>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</si>
  <si>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</si>
  <si>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</si>
  <si>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</si>
  <si>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</si>
  <si>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</si>
  <si>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</si>
  <si>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</si>
  <si>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</si>
  <si>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</si>
  <si>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</si>
  <si>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</si>
  <si>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</si>
  <si>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</si>
  <si>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</si>
  <si>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</si>
  <si>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</si>
  <si>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</si>
  <si>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</si>
  <si>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</si>
  <si>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</si>
  <si>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</si>
  <si>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</si>
  <si>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</si>
  <si>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</si>
  <si>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</si>
  <si>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</si>
  <si>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</si>
  <si>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</si>
  <si>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</si>
  <si>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</si>
  <si>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</si>
  <si>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</si>
  <si>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</si>
  <si>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</si>
  <si>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</si>
  <si>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</si>
  <si>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</si>
  <si>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</si>
  <si>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</si>
  <si>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</si>
  <si>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</si>
  <si>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</si>
  <si>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</si>
  <si>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</si>
  <si>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</si>
  <si>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</si>
  <si>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</si>
  <si>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</si>
  <si>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</si>
  <si>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</si>
  <si>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</si>
  <si>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</si>
  <si>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</si>
  <si>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</si>
  <si>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</si>
  <si>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</si>
  <si>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</si>
  <si>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</si>
  <si>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</si>
  <si>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</si>
  <si>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</si>
  <si>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</si>
  <si>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</si>
  <si>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</si>
  <si>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</si>
  <si>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</si>
  <si>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</si>
  <si>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</si>
  <si>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</si>
  <si>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</si>
  <si>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</si>
  <si>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</si>
  <si>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</si>
  <si>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</si>
  <si>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</si>
  <si>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</si>
  <si>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</si>
  <si>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</si>
  <si>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</si>
  <si>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</si>
  <si>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</si>
  <si>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</si>
  <si>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</si>
  <si>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</si>
  <si>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</si>
  <si>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</si>
  <si>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</si>
  <si>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</si>
  <si>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</si>
  <si>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</si>
  <si>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</si>
  <si>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</si>
  <si>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</si>
  <si>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</si>
  <si>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</si>
  <si>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</si>
  <si>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</si>
  <si>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</si>
  <si>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</si>
  <si>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</si>
  <si>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</si>
  <si>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</si>
  <si>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</si>
  <si>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</si>
  <si>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</si>
  <si>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</si>
  <si>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</si>
  <si>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</si>
  <si>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</si>
  <si>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</si>
  <si>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</si>
  <si>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</si>
  <si>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</si>
  <si>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</si>
  <si>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</si>
  <si>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</si>
  <si>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</si>
  <si>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</si>
  <si>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</si>
  <si>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</si>
  <si>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</si>
  <si>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</si>
  <si>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</si>
  <si>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</si>
  <si>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</si>
  <si>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</si>
  <si>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</si>
  <si>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</si>
  <si>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</si>
  <si>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</si>
  <si>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</si>
  <si>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</si>
  <si>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</si>
  <si>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</si>
  <si>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</si>
  <si>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</si>
  <si>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</si>
  <si>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</si>
  <si>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</si>
  <si>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</si>
  <si>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</si>
  <si>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</si>
  <si>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</si>
  <si>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</si>
  <si>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</si>
  <si>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</si>
  <si>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</si>
  <si>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</si>
  <si>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</si>
  <si>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</si>
  <si>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</si>
  <si>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</si>
  <si>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</si>
  <si>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</si>
  <si>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</si>
  <si>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</si>
  <si>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</si>
  <si>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</si>
  <si>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</si>
  <si>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</si>
  <si>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</si>
  <si>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</si>
  <si>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</si>
  <si>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</si>
  <si>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</si>
  <si>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</si>
  <si>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</si>
  <si>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</si>
  <si>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</si>
  <si>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</si>
  <si>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</si>
  <si>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</si>
  <si>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</si>
  <si>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</si>
  <si>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</si>
  <si>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</si>
  <si>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</si>
  <si>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</si>
  <si>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</si>
  <si>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</si>
  <si>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</si>
  <si>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</si>
  <si>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</si>
  <si>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</si>
  <si>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</si>
  <si>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</si>
  <si>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</si>
  <si>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</si>
  <si>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</si>
  <si>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</si>
  <si>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</si>
  <si>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</si>
  <si>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</si>
  <si>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</si>
  <si>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</si>
  <si>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</si>
  <si>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</si>
  <si>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</si>
  <si>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</si>
  <si>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</si>
  <si>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</si>
  <si>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</si>
  <si>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</si>
  <si>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</si>
  <si>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</si>
  <si>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</si>
  <si>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</si>
  <si>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</si>
  <si>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</si>
  <si>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</si>
  <si>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</si>
  <si>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</si>
  <si>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</si>
  <si>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</si>
  <si>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</si>
  <si>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</si>
  <si>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</si>
  <si>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</si>
  <si>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</si>
  <si>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</si>
  <si>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</si>
  <si>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</si>
  <si>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</si>
  <si>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</si>
  <si>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</si>
  <si>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</si>
  <si>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</si>
  <si>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</si>
  <si>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</si>
  <si>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</si>
  <si>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</si>
  <si>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</si>
  <si>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</si>
  <si>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</si>
  <si>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</si>
  <si>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</si>
  <si>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</si>
  <si>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</si>
  <si>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</si>
  <si>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</si>
  <si>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</si>
  <si>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</si>
  <si>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</si>
  <si>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</si>
  <si>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</si>
  <si>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</si>
  <si>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</si>
  <si>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</si>
  <si>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</si>
  <si>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</si>
  <si>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</si>
  <si>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</si>
  <si>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</si>
  <si>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</si>
  <si>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</si>
  <si>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</si>
  <si>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</si>
  <si>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</si>
  <si>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</si>
  <si>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</si>
  <si>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</si>
  <si>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</si>
  <si>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</si>
  <si>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</si>
  <si>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</si>
  <si>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</si>
  <si>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</si>
  <si>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</si>
  <si>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</si>
  <si>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</si>
  <si>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</si>
  <si>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</si>
  <si>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</si>
  <si>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</si>
  <si>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</si>
  <si>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</si>
  <si>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</si>
  <si>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</si>
  <si>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</si>
  <si>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</si>
  <si>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</si>
  <si>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</si>
  <si>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</si>
  <si>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</si>
  <si>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</si>
  <si>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</si>
  <si>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</si>
  <si>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</si>
  <si>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</si>
  <si>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</si>
  <si>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</si>
  <si>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</si>
  <si>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</si>
  <si>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</si>
  <si>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</si>
  <si>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</si>
  <si>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</si>
  <si>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</si>
  <si>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</si>
  <si>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</si>
  <si>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</si>
  <si>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</si>
  <si>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</si>
  <si>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</si>
  <si>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</si>
  <si>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</si>
  <si>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</si>
  <si>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</si>
  <si>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</si>
  <si>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</si>
  <si>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</si>
  <si>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</si>
  <si>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</si>
  <si>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</si>
  <si>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</si>
  <si>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</si>
  <si>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</si>
  <si>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</si>
  <si>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</si>
  <si>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</si>
  <si>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</si>
  <si>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</si>
  <si>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</si>
  <si>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</si>
  <si>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</si>
  <si>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</si>
  <si>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</si>
  <si>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</si>
  <si>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</si>
  <si>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</si>
  <si>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</si>
  <si>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</si>
  <si>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</si>
  <si>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</si>
  <si>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</si>
  <si>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</si>
  <si>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</si>
  <si>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</si>
  <si>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</si>
  <si>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</si>
  <si>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</si>
  <si>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</si>
  <si>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</si>
  <si>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</si>
  <si>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</si>
  <si>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</si>
  <si>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</si>
  <si>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</si>
  <si>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</si>
  <si>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</si>
  <si>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</si>
  <si>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</si>
  <si>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</si>
  <si>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</si>
  <si>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</si>
  <si>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</si>
  <si>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</si>
  <si>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</si>
  <si>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</si>
  <si>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</si>
  <si>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</si>
  <si>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</si>
  <si>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</si>
  <si>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</si>
  <si>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</si>
  <si>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</si>
  <si>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</si>
  <si>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</si>
  <si>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</si>
  <si>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</si>
  <si>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</si>
  <si>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</si>
  <si>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</si>
  <si>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</si>
  <si>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</si>
  <si>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</si>
  <si>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</si>
  <si>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</si>
  <si>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</si>
  <si>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</si>
  <si>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</si>
  <si>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</si>
  <si>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</si>
  <si>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</si>
  <si>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</si>
  <si>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</si>
  <si>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</si>
  <si>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</si>
  <si>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</si>
  <si>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</si>
  <si>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</si>
  <si>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</si>
  <si>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</si>
  <si>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</si>
  <si>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</si>
  <si>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</si>
  <si>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</si>
  <si>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</si>
  <si>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</si>
  <si>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</si>
  <si>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</si>
  <si>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</si>
  <si>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</si>
  <si>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</si>
  <si>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</si>
  <si>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</si>
  <si>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</si>
  <si>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</si>
  <si>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</si>
  <si>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</si>
  <si>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</si>
  <si>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</si>
  <si>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</si>
  <si>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</si>
  <si>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</si>
  <si>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</si>
  <si>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</si>
  <si>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</si>
  <si>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</si>
  <si>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</si>
  <si>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</si>
  <si>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</si>
  <si>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</si>
  <si>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</si>
  <si>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</si>
  <si>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</si>
  <si>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</si>
  <si>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</si>
  <si>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</si>
  <si>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</si>
  <si>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</si>
  <si>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</si>
  <si>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</si>
  <si>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</si>
  <si>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</si>
  <si>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</si>
  <si>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</si>
  <si>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</si>
  <si>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</si>
  <si>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</si>
  <si>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</si>
  <si>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</si>
  <si>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</si>
  <si>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</si>
  <si>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</si>
  <si>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</si>
  <si>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</si>
  <si>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</si>
  <si>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</si>
  <si>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</si>
  <si>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</si>
  <si>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</si>
  <si>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</si>
  <si>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</si>
  <si>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</si>
  <si>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</si>
  <si>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</si>
  <si>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</si>
  <si>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</si>
  <si>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</si>
  <si>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</si>
  <si>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</si>
  <si>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</si>
  <si>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</si>
  <si>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</si>
  <si>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</si>
  <si>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</si>
  <si>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</si>
  <si>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</si>
  <si>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</si>
  <si>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</si>
  <si>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</si>
  <si>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</si>
  <si>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</si>
  <si>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</si>
  <si>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</si>
  <si>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</si>
  <si>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</si>
  <si>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</si>
  <si>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</si>
  <si>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</si>
  <si>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</si>
  <si>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</si>
  <si>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</si>
  <si>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</si>
  <si>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</si>
  <si>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</si>
  <si>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</si>
  <si>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</si>
  <si>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</si>
  <si>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</si>
  <si>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</si>
  <si>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</si>
  <si>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</si>
  <si>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</si>
  <si>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</si>
  <si>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</si>
  <si>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</si>
  <si>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</si>
  <si>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</si>
  <si>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</si>
  <si>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</si>
  <si>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</si>
  <si>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</si>
  <si>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</si>
  <si>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</si>
  <si>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</si>
  <si>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</si>
  <si>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</si>
  <si>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</si>
  <si>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</si>
  <si>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</si>
  <si>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</si>
  <si>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</si>
  <si>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</si>
  <si>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</si>
  <si>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</si>
  <si>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</si>
  <si>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</si>
  <si>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</si>
  <si>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</si>
  <si>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</si>
  <si>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</si>
  <si>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</si>
  <si>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</si>
  <si>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</si>
  <si>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</si>
  <si>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</si>
  <si>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</si>
  <si>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</si>
  <si>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</si>
  <si>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</si>
  <si>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</si>
  <si>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</si>
  <si>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</si>
  <si>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</si>
  <si>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</si>
  <si>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</si>
  <si>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</si>
  <si>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</si>
  <si>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</si>
  <si>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</si>
  <si>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</si>
  <si>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</si>
  <si>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</si>
  <si>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</si>
  <si>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</si>
  <si>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</si>
  <si>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</si>
  <si>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</si>
  <si>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</si>
  <si>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</si>
  <si>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</si>
  <si>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</si>
  <si>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</si>
  <si>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</si>
  <si>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</si>
  <si>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</si>
  <si>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</si>
  <si>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</si>
  <si>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</si>
  <si>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</si>
  <si>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</si>
  <si>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</si>
  <si>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</si>
  <si>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</si>
  <si>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</si>
  <si>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</si>
  <si>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</si>
  <si>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</si>
  <si>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</si>
  <si>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</si>
  <si>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</si>
  <si>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</si>
  <si>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</si>
  <si>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</si>
  <si>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</si>
  <si>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</si>
  <si>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</si>
  <si>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</si>
  <si>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</si>
  <si>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</si>
  <si>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</si>
  <si>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</si>
  <si>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</si>
  <si>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</si>
  <si>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</si>
  <si>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</si>
  <si>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</si>
  <si>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</si>
  <si>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</si>
  <si>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</si>
  <si>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</si>
  <si>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</si>
  <si>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</si>
  <si>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</si>
  <si>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</si>
  <si>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</si>
  <si>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</si>
  <si>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</si>
  <si>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</si>
  <si>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</si>
  <si>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</si>
  <si>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</si>
  <si>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</si>
  <si>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</si>
  <si>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</si>
  <si>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</si>
  <si>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</si>
  <si>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</si>
  <si>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</si>
  <si>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</si>
  <si>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</si>
  <si>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</si>
  <si>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</si>
  <si>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</si>
  <si>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</si>
  <si>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</si>
  <si>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</si>
  <si>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</si>
  <si>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</si>
  <si>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</si>
  <si>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</si>
  <si>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</si>
  <si>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</si>
  <si>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</si>
  <si>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</si>
  <si>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</si>
  <si>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</si>
  <si>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</si>
  <si>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</si>
  <si>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</si>
  <si>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</si>
  <si>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</si>
  <si>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</si>
  <si>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</si>
  <si>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</si>
  <si>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</si>
  <si>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</si>
  <si>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</si>
  <si>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</si>
  <si>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</si>
  <si>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</si>
  <si>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</si>
  <si>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</si>
  <si>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</si>
  <si>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</si>
  <si>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</si>
  <si>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</si>
  <si>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</si>
  <si>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</si>
  <si>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</si>
  <si>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</si>
  <si>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</si>
  <si>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</si>
  <si>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</si>
  <si>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</si>
  <si>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</si>
  <si>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</si>
  <si>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</si>
  <si>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</si>
  <si>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</si>
  <si>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</si>
  <si>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</si>
  <si>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</si>
  <si>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</si>
  <si>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</si>
  <si>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</si>
  <si>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</si>
  <si>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</si>
  <si>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</si>
  <si>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</si>
  <si>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</si>
  <si>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</si>
  <si>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</si>
  <si>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</si>
  <si>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</si>
  <si>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</si>
  <si>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</si>
  <si>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</si>
  <si>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</si>
  <si>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</si>
  <si>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</si>
  <si>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</si>
  <si>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</si>
  <si>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</si>
  <si>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</si>
  <si>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</si>
  <si>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</si>
  <si>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</si>
  <si>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</si>
  <si>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</si>
  <si>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</si>
  <si>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</si>
  <si>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</si>
  <si>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</si>
  <si>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</si>
  <si>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</si>
  <si>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</si>
  <si>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</si>
  <si>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</si>
  <si>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</si>
  <si>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</si>
  <si>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</si>
  <si>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</si>
  <si>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</si>
  <si>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</si>
  <si>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</si>
  <si>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</si>
  <si>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</si>
  <si>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</si>
  <si>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</si>
  <si>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</si>
  <si>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</si>
  <si>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</si>
  <si>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</si>
  <si>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</si>
  <si>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</si>
  <si>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</si>
  <si>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</si>
  <si>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</si>
  <si>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</si>
  <si>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</si>
  <si>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</si>
  <si>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</si>
  <si>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</si>
  <si>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</si>
  <si>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</si>
  <si>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</si>
  <si>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</si>
  <si>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</si>
  <si>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</si>
  <si>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</si>
  <si>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</si>
  <si>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</si>
  <si>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</si>
  <si>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</si>
  <si>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</si>
  <si>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</si>
  <si>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</si>
  <si>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</si>
  <si>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</si>
  <si>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</si>
  <si>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</si>
  <si>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</si>
  <si>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</si>
  <si>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</si>
  <si>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</si>
  <si>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</si>
  <si>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</si>
  <si>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</si>
  <si>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</si>
  <si>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</si>
  <si>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</si>
  <si>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</si>
  <si>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</si>
  <si>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</si>
  <si>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</si>
  <si>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</si>
  <si>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</si>
  <si>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</si>
  <si>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</si>
  <si>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</si>
  <si>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</si>
  <si>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</si>
  <si>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</si>
  <si>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</si>
  <si>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</si>
  <si>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</si>
  <si>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</si>
  <si>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</si>
  <si>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</si>
  <si>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</si>
  <si>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</si>
  <si>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</si>
  <si>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</si>
  <si>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</si>
  <si>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</si>
  <si>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</si>
  <si>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</si>
  <si>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</si>
  <si>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</si>
  <si>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</si>
  <si>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</si>
  <si>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</si>
  <si>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</si>
  <si>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</si>
  <si>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</si>
  <si>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</si>
  <si>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</si>
  <si>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</si>
  <si>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</si>
  <si>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</si>
  <si>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</si>
  <si>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</si>
  <si>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</si>
  <si>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</si>
  <si>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</si>
  <si>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</si>
  <si>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</si>
  <si>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</si>
  <si>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</si>
  <si>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</si>
  <si>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</si>
  <si>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</si>
  <si>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</si>
  <si>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</si>
  <si>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</si>
  <si>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</si>
  <si>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</si>
  <si>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</si>
  <si>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</si>
  <si>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</si>
  <si>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</si>
  <si>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</si>
  <si>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</si>
  <si>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</si>
  <si>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</si>
  <si>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</si>
  <si>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</si>
  <si>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</si>
  <si>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</si>
  <si>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</si>
  <si>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</si>
  <si>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</si>
  <si>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</si>
  <si>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</si>
  <si>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</si>
  <si>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</si>
  <si>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</si>
  <si>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</si>
  <si>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</si>
  <si>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</si>
  <si>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</si>
  <si>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</si>
  <si>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</si>
  <si>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</si>
  <si>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</si>
  <si>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</si>
  <si>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</si>
  <si>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</si>
  <si>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</si>
  <si>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</si>
  <si>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</si>
  <si>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</si>
  <si>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</si>
  <si>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</si>
  <si>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</si>
  <si>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</si>
  <si>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</si>
  <si>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</si>
  <si>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</si>
  <si>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</si>
  <si>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</si>
  <si>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</si>
  <si>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</si>
  <si>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</si>
  <si>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</si>
  <si>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</si>
  <si>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</si>
  <si>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</si>
  <si>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</si>
  <si>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</si>
  <si>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</si>
  <si>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</si>
  <si>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</si>
  <si>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</si>
  <si>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</si>
  <si>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</si>
  <si>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</si>
  <si>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</si>
  <si>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</si>
  <si>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</si>
  <si>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</si>
  <si>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</si>
  <si>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</si>
  <si>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</si>
  <si>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</si>
  <si>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</si>
  <si>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</si>
  <si>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</si>
  <si>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</si>
  <si>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</si>
  <si>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</si>
  <si>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</si>
  <si>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</si>
  <si>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</si>
  <si>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</si>
  <si>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</si>
  <si>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</si>
  <si>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</si>
  <si>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</si>
  <si>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</si>
  <si>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</si>
  <si>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</si>
  <si>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</si>
  <si>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</si>
  <si>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</si>
  <si>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</si>
  <si>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</si>
  <si>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</si>
  <si>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</si>
  <si>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</si>
  <si>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</si>
  <si>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</si>
  <si>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</si>
  <si>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</si>
  <si>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</si>
  <si>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</si>
  <si>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</si>
  <si>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</si>
  <si>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</si>
  <si>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</si>
  <si>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</si>
  <si>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</si>
  <si>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</si>
  <si>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</si>
  <si>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</si>
  <si>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</si>
  <si>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</si>
  <si>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</si>
  <si>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</si>
  <si>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</si>
  <si>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</si>
  <si>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</si>
  <si>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</si>
  <si>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</si>
  <si>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</si>
  <si>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</si>
  <si>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</si>
  <si>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</si>
  <si>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</si>
  <si>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</si>
  <si>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</si>
  <si>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</si>
  <si>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</si>
  <si>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</si>
  <si>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</si>
  <si>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</si>
  <si>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</si>
  <si>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</si>
  <si>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</si>
  <si>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</si>
  <si>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</si>
  <si>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</si>
  <si>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</si>
  <si>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</si>
  <si>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</si>
  <si>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</si>
  <si>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</si>
  <si>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</si>
  <si>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</si>
  <si>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</si>
  <si>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</si>
  <si>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</si>
  <si>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</si>
  <si>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</si>
  <si>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</si>
  <si>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</si>
  <si>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</si>
  <si>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</si>
  <si>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</si>
  <si>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</si>
  <si>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</si>
  <si>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</si>
  <si>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</si>
  <si>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</si>
  <si>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</si>
  <si>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</si>
  <si>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</si>
  <si>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</si>
  <si>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</si>
  <si>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</si>
  <si>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</si>
  <si>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</si>
  <si>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</si>
  <si>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</si>
  <si>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</si>
  <si>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</si>
  <si>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</si>
  <si>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</si>
  <si>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</si>
  <si>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</si>
  <si>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</si>
  <si>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</si>
  <si>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</si>
  <si>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</si>
  <si>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</si>
  <si>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</si>
  <si>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</si>
  <si>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</si>
  <si>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</si>
  <si>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</si>
  <si>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</si>
  <si>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</si>
  <si>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</si>
  <si>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</si>
  <si>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</si>
  <si>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</si>
  <si>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</si>
  <si>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</si>
  <si>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</si>
  <si>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</si>
  <si>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</si>
  <si>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</si>
  <si>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</si>
  <si>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</si>
  <si>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</si>
  <si>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</si>
  <si>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</si>
  <si>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</si>
  <si>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</si>
  <si>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</si>
  <si>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</si>
  <si>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</si>
  <si>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</si>
  <si>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</si>
  <si>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</si>
  <si>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</si>
  <si>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</si>
  <si>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</si>
  <si>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</si>
  <si>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</si>
  <si>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</si>
  <si>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</si>
  <si>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</si>
  <si>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</si>
  <si>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</si>
  <si>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</si>
  <si>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</si>
  <si>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</si>
  <si>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</si>
  <si>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</si>
  <si>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</si>
  <si>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</si>
  <si>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</si>
  <si>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</si>
  <si>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</si>
  <si>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</si>
  <si>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</si>
  <si>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</si>
  <si>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</si>
  <si>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</si>
  <si>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</si>
  <si>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</si>
  <si>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</si>
  <si>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</si>
  <si>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</si>
  <si>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</si>
  <si>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</si>
  <si>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</si>
  <si>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</si>
  <si>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</si>
  <si>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</si>
  <si>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</si>
  <si>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</si>
  <si>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</si>
  <si>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</si>
  <si>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</si>
  <si>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</si>
  <si>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</si>
  <si>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</si>
  <si>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</si>
  <si>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</si>
  <si>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</si>
  <si>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</si>
  <si>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</si>
  <si>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</si>
  <si>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</si>
  <si>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</si>
  <si>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</si>
  <si>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</si>
  <si>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</si>
  <si>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</si>
  <si>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</si>
  <si>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</si>
  <si>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</si>
  <si>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</si>
  <si>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</si>
  <si>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</si>
  <si>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</si>
  <si>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</si>
  <si>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</si>
  <si>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</si>
  <si>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</si>
  <si>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</si>
  <si>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</si>
  <si>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</si>
  <si>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</si>
  <si>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</si>
  <si>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</si>
  <si>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</si>
  <si>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</si>
  <si>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</si>
  <si>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</si>
  <si>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</si>
  <si>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</si>
  <si>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</si>
  <si>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</si>
  <si>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</si>
  <si>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</si>
  <si>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</si>
  <si>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</si>
  <si>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</si>
  <si>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</si>
  <si>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</si>
  <si>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</si>
  <si>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</si>
  <si>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</si>
  <si>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</si>
  <si>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</si>
  <si>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</si>
  <si>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</si>
  <si>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</si>
  <si>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</si>
  <si>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</si>
  <si>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</si>
  <si>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</si>
  <si>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</si>
  <si>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</si>
  <si>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</si>
  <si>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</si>
  <si>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</si>
  <si>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</si>
  <si>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</si>
  <si>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</si>
  <si>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</si>
  <si>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</si>
  <si>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</si>
  <si>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</si>
  <si>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</si>
  <si>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</si>
  <si>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</si>
  <si>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</si>
  <si>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</si>
  <si>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</si>
  <si>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</si>
  <si>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</si>
  <si>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</si>
  <si>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</si>
  <si>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</si>
  <si>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</si>
  <si>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</si>
  <si>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</si>
  <si>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</si>
  <si>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</si>
  <si>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</si>
  <si>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</si>
  <si>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</si>
  <si>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</si>
  <si>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</si>
  <si>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</si>
  <si>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</si>
  <si>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</si>
  <si>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</si>
  <si>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</si>
  <si>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</si>
  <si>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</si>
  <si>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</si>
  <si>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</si>
  <si>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</si>
  <si>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</si>
  <si>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</si>
  <si>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</si>
  <si>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</si>
  <si>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</si>
  <si>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</si>
  <si>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</si>
  <si>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</si>
  <si>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</si>
  <si>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</si>
  <si>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</si>
  <si>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</si>
  <si>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</si>
  <si>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</si>
  <si>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</si>
  <si>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</si>
  <si>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</si>
  <si>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</si>
  <si>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</si>
  <si>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</si>
  <si>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</si>
  <si>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</si>
  <si>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</si>
  <si>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</si>
  <si>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</si>
  <si>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</si>
  <si>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</si>
  <si>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</si>
  <si>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</si>
  <si>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</si>
  <si>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</si>
  <si>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</si>
  <si>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</si>
  <si>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</si>
  <si>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</si>
  <si>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</si>
  <si>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</si>
  <si>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</si>
  <si>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</si>
  <si>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</si>
  <si>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</si>
  <si>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</si>
  <si>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</si>
  <si>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</si>
  <si>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</si>
  <si>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</si>
  <si>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</si>
  <si>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</si>
  <si>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</si>
  <si>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</si>
  <si>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</si>
  <si>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</si>
  <si>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</si>
  <si>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</si>
  <si>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</si>
  <si>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</si>
  <si>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</si>
  <si>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</si>
  <si>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</si>
  <si>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</si>
  <si>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</si>
  <si>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</si>
  <si>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</si>
  <si>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</si>
  <si>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</si>
  <si>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</si>
  <si>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</si>
  <si>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</si>
  <si>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</si>
  <si>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</si>
  <si>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</si>
  <si>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</si>
  <si>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</si>
  <si>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</si>
  <si>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</si>
  <si>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</si>
  <si>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</si>
  <si>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</si>
  <si>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</si>
  <si>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</si>
  <si>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</si>
  <si>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</si>
  <si>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</si>
  <si>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</si>
  <si>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</si>
  <si>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</si>
  <si>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</si>
  <si>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</si>
  <si>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</si>
  <si>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</si>
  <si>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</si>
  <si>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</si>
  <si>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</si>
  <si>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</si>
  <si>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</si>
  <si>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</si>
  <si>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</si>
  <si>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</si>
  <si>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</si>
  <si>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</si>
  <si>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</si>
  <si>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</si>
  <si>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</si>
  <si>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</si>
  <si>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</si>
  <si>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</si>
  <si>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</si>
  <si>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</si>
  <si>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</si>
  <si>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</si>
  <si>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</si>
  <si>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</si>
  <si>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</si>
  <si>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</si>
  <si>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</si>
  <si>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</si>
  <si>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</si>
  <si>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</si>
  <si>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</si>
  <si>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</si>
  <si>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</si>
  <si>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</si>
  <si>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</si>
  <si>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</si>
  <si>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</si>
  <si>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</si>
  <si>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</si>
  <si>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</si>
  <si>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</si>
  <si>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</si>
  <si>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</si>
  <si>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</si>
  <si>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</si>
  <si>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</si>
  <si>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</si>
  <si>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</si>
  <si>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</si>
  <si>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</si>
  <si>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</si>
  <si>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</si>
  <si>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</si>
  <si>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</si>
  <si>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</si>
  <si>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</si>
  <si>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</si>
  <si>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</si>
  <si>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</si>
  <si>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</si>
  <si>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</si>
  <si>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</si>
  <si>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</si>
  <si>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</si>
  <si>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</si>
  <si>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</si>
  <si>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</si>
  <si>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</si>
  <si>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</si>
  <si>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</si>
  <si>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</si>
  <si>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</si>
  <si>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</si>
  <si>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</si>
  <si>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</si>
  <si>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</si>
  <si>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</si>
  <si>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</si>
  <si>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</si>
  <si>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</si>
  <si>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</si>
  <si>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</si>
  <si>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</si>
  <si>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</si>
  <si>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</si>
  <si>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</si>
  <si>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</si>
  <si>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</si>
  <si>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</si>
  <si>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</si>
  <si>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</si>
  <si>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</si>
  <si>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</si>
  <si>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</si>
  <si>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</si>
  <si>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</si>
  <si>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</si>
  <si>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</si>
  <si>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</si>
  <si>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</si>
  <si>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</si>
  <si>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</si>
  <si>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</si>
  <si>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</si>
  <si>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</si>
  <si>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</si>
  <si>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</si>
  <si>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</si>
  <si>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</si>
  <si>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</si>
  <si>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</si>
  <si>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</si>
  <si>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</si>
  <si>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</si>
  <si>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</si>
  <si>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</si>
  <si>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</si>
  <si>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</si>
  <si>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</si>
  <si>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</si>
  <si>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</si>
  <si>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</si>
  <si>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</si>
  <si>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</si>
  <si>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</si>
  <si>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</si>
  <si>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</si>
  <si>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</si>
  <si>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</si>
  <si>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</si>
  <si>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</si>
  <si>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</si>
  <si>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</si>
  <si>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</si>
  <si>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</si>
  <si>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</si>
  <si>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</si>
  <si>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</si>
  <si>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</si>
  <si>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</si>
  <si>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</si>
  <si>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</si>
  <si>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</si>
  <si>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</si>
  <si>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</si>
  <si>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</si>
  <si>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</si>
  <si>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</si>
  <si>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</si>
  <si>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</si>
  <si>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</si>
  <si>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</si>
  <si>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</si>
  <si>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</si>
  <si>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</si>
  <si>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</si>
  <si>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</si>
  <si>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</si>
  <si>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</si>
  <si>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</si>
  <si>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</si>
  <si>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</si>
  <si>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</si>
  <si>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</si>
  <si>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</si>
  <si>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</si>
  <si>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</si>
  <si>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</si>
  <si>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</si>
  <si>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</si>
  <si>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</si>
  <si>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</si>
  <si>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</si>
  <si>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</si>
  <si>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</si>
  <si>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</si>
  <si>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</si>
  <si>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</si>
  <si>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</si>
  <si>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</si>
  <si>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</si>
  <si>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</si>
  <si>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</si>
  <si>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</si>
  <si>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</si>
  <si>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</si>
  <si>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</si>
  <si>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</si>
  <si>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</si>
  <si>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</si>
  <si>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</si>
  <si>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</si>
  <si>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</si>
  <si>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</si>
  <si>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</si>
  <si>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</si>
  <si>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</si>
  <si>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</si>
  <si>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</si>
  <si>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</si>
  <si>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</si>
  <si>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</si>
  <si>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</si>
  <si>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</si>
  <si>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</si>
  <si>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</si>
  <si>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</si>
  <si>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</si>
  <si>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</si>
  <si>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</si>
  <si>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</si>
  <si>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</si>
  <si>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</si>
  <si>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</si>
  <si>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</si>
  <si>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</si>
  <si>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</si>
  <si>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</si>
  <si>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</si>
  <si>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</si>
  <si>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</si>
  <si>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</si>
  <si>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</si>
  <si>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</si>
  <si>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</si>
  <si>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</si>
  <si>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</si>
  <si>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</si>
  <si>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</si>
  <si>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</si>
  <si>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</si>
  <si>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</si>
  <si>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</si>
  <si>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</si>
  <si>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</si>
  <si>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</si>
  <si>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</si>
  <si>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</si>
  <si>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</si>
  <si>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</si>
  <si>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</si>
  <si>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</si>
  <si>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</si>
  <si>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</si>
  <si>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</si>
  <si>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</si>
  <si>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</si>
  <si>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</si>
  <si>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</si>
  <si>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</si>
  <si>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</si>
  <si>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</si>
  <si>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</si>
  <si>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</si>
  <si>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</si>
  <si>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</si>
  <si>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</si>
  <si>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</si>
  <si>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</si>
  <si>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</si>
  <si>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</si>
  <si>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</si>
  <si>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</si>
  <si>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</si>
  <si>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</si>
  <si>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</si>
  <si>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</si>
  <si>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</si>
  <si>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</si>
  <si>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</si>
  <si>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</si>
  <si>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</si>
  <si>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</si>
  <si>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</si>
  <si>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</si>
  <si>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</si>
  <si>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</si>
  <si>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</si>
  <si>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</si>
  <si>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</si>
  <si>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</si>
  <si>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</si>
  <si>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</si>
  <si>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</si>
  <si>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</si>
  <si>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</si>
  <si>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</si>
  <si>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</si>
  <si>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</si>
  <si>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</si>
  <si>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</si>
  <si>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</si>
  <si>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</si>
  <si>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</si>
  <si>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</si>
  <si>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</si>
  <si>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</si>
  <si>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</si>
  <si>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</si>
  <si>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</si>
  <si>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</si>
  <si>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</si>
  <si>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</si>
  <si>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</si>
  <si>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</si>
  <si>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</si>
  <si>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</si>
  <si>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</si>
  <si>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</si>
  <si>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</si>
  <si>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</si>
  <si>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</si>
  <si>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</si>
  <si>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</si>
  <si>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</si>
  <si>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</si>
  <si>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</si>
  <si>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</si>
  <si>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</si>
  <si>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</si>
  <si>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</si>
  <si>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</si>
  <si>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</si>
  <si>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</si>
  <si>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</si>
  <si>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</si>
  <si>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</si>
  <si>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</si>
  <si>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</si>
  <si>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</si>
  <si>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</si>
  <si>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</si>
  <si>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</si>
  <si>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</si>
  <si>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</si>
  <si>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</si>
  <si>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</si>
  <si>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</si>
  <si>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</si>
  <si>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</si>
  <si>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</si>
  <si>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</si>
  <si>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</si>
  <si>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</si>
  <si>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</si>
  <si>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</si>
  <si>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</si>
  <si>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</si>
  <si>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</si>
  <si>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</si>
  <si>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</si>
  <si>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</si>
  <si>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</si>
  <si>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</si>
  <si>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</si>
  <si>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</si>
  <si>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</si>
  <si>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</si>
  <si>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</si>
  <si>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</si>
  <si>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</si>
  <si>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</si>
  <si>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</si>
  <si>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</si>
  <si>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</si>
  <si>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</si>
  <si>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</si>
  <si>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</si>
  <si>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</si>
  <si>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</si>
  <si>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</si>
  <si>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</si>
  <si>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</si>
  <si>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</si>
  <si>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</si>
  <si>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</si>
  <si>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</si>
  <si>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</si>
  <si>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</si>
  <si>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</si>
  <si>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</si>
  <si>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</si>
  <si>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</si>
  <si>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</si>
  <si>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</si>
  <si>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</si>
  <si>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</si>
  <si>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</si>
  <si>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</si>
  <si>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</si>
  <si>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</si>
  <si>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</si>
  <si>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</si>
  <si>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</si>
  <si>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</si>
  <si>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</si>
  <si>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</si>
  <si>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</si>
  <si>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</si>
  <si>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</si>
  <si>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</si>
  <si>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</si>
  <si>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</si>
  <si>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</si>
  <si>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</si>
  <si>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</si>
  <si>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</si>
  <si>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</si>
  <si>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</si>
  <si>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</si>
  <si>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</si>
  <si>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</si>
  <si>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</si>
  <si>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</si>
  <si>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</si>
  <si>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</si>
  <si>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</si>
  <si>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</si>
  <si>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</si>
  <si>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</si>
  <si>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</si>
  <si>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</si>
  <si>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</si>
  <si>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</si>
  <si>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</si>
  <si>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</si>
  <si>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</si>
  <si>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</si>
  <si>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</si>
  <si>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</si>
  <si>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</si>
  <si>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</si>
  <si>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</si>
  <si>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</si>
  <si>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</si>
  <si>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</si>
  <si>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</si>
  <si>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</si>
  <si>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</si>
  <si>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</si>
  <si>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</si>
  <si>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</si>
  <si>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</si>
  <si>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</si>
  <si>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</si>
  <si>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</si>
  <si>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</si>
  <si>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</si>
  <si>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</si>
  <si>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</si>
  <si>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</si>
  <si>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</si>
  <si>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</si>
  <si>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</si>
  <si>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</si>
  <si>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</si>
  <si>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</si>
  <si>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</si>
  <si>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</si>
  <si>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</si>
  <si>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</si>
  <si>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</si>
  <si>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</si>
  <si>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</si>
  <si>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</si>
  <si>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</si>
  <si>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</si>
  <si>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</si>
  <si>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</si>
  <si>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</si>
  <si>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</si>
  <si>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</si>
  <si>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</si>
  <si>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</si>
  <si>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</si>
  <si>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</si>
  <si>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</si>
  <si>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</si>
  <si>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</si>
  <si>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</si>
  <si>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</si>
  <si>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</si>
  <si>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</si>
  <si>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</si>
  <si>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</si>
  <si>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</si>
  <si>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</si>
  <si>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</si>
  <si>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</si>
  <si>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</si>
  <si>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</si>
  <si>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</si>
  <si>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</si>
  <si>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</si>
  <si>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</si>
  <si>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</si>
  <si>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</si>
  <si>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</si>
  <si>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</si>
  <si>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</si>
  <si>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</si>
  <si>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</si>
  <si>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</si>
  <si>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</si>
  <si>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</si>
  <si>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</si>
  <si>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</si>
  <si>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</si>
  <si>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</si>
  <si>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</si>
  <si>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</si>
  <si>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</si>
  <si>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</si>
  <si>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</si>
  <si>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</si>
  <si>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</si>
  <si>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</si>
  <si>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</si>
  <si>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</si>
  <si>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</si>
  <si>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</si>
  <si>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</si>
  <si>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</si>
  <si>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</si>
  <si>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</si>
  <si>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</si>
  <si>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</si>
  <si>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</si>
  <si>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</si>
  <si>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</si>
  <si>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</si>
  <si>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</si>
  <si>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</si>
  <si>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</si>
  <si>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</si>
  <si>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</si>
  <si>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</si>
  <si>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</si>
  <si>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</si>
  <si>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</si>
  <si>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</si>
  <si>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</si>
  <si>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</si>
  <si>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</si>
  <si>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</si>
  <si>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</si>
  <si>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</si>
  <si>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</si>
  <si>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</si>
  <si>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</si>
  <si>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</si>
  <si>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</si>
  <si>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</si>
  <si>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</si>
  <si>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</si>
  <si>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</si>
  <si>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</si>
  <si>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</si>
  <si>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</si>
  <si>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</si>
  <si>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</si>
  <si>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</si>
  <si>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</si>
  <si>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</si>
  <si>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</si>
  <si>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</si>
  <si>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</si>
  <si>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</si>
  <si>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</si>
  <si>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</si>
  <si>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</si>
  <si>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</si>
  <si>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</si>
  <si>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</si>
  <si>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</si>
  <si>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</si>
  <si>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</si>
  <si>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</si>
  <si>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</si>
  <si>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</si>
  <si>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</si>
  <si>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</si>
  <si>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</si>
  <si>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</si>
  <si>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</si>
  <si>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</si>
  <si>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</si>
  <si>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</si>
  <si>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</si>
  <si>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</si>
  <si>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</si>
  <si>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</si>
  <si>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</si>
  <si>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</si>
  <si>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</si>
  <si>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</si>
  <si>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</si>
  <si>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</si>
  <si>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</si>
  <si>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</si>
  <si>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</si>
  <si>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</si>
  <si>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</si>
  <si>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</si>
  <si>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</si>
  <si>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</si>
  <si>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</si>
  <si>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</si>
  <si>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</si>
  <si>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</si>
  <si>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</si>
  <si>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</si>
  <si>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</si>
  <si>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</si>
  <si>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</si>
  <si>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</si>
  <si>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</si>
  <si>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</si>
  <si>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</si>
  <si>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</si>
  <si>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</si>
  <si>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</si>
  <si>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</si>
  <si>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</si>
  <si>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</si>
  <si>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</si>
  <si>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</si>
  <si>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</si>
  <si>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</si>
  <si>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</si>
  <si>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</si>
  <si>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</si>
  <si>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</si>
  <si>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</si>
  <si>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</si>
  <si>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</si>
  <si>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</si>
  <si>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</si>
  <si>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</si>
  <si>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</si>
  <si>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</si>
  <si>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</si>
  <si>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</si>
  <si>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</si>
  <si>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</si>
  <si>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</si>
  <si>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</si>
  <si>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</si>
  <si>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</si>
  <si>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</si>
  <si>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</si>
  <si>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</si>
  <si>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</si>
  <si>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</si>
  <si>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</si>
  <si>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</si>
  <si>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</si>
  <si>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</si>
  <si>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</si>
  <si>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</si>
  <si>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</si>
  <si>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</si>
  <si>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</si>
  <si>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</si>
  <si>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</si>
  <si>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</si>
  <si>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</si>
  <si>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</si>
  <si>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</si>
  <si>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</si>
  <si>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</si>
  <si>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</si>
  <si>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</si>
  <si>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</si>
  <si>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</si>
  <si>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</si>
  <si>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</si>
  <si>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</si>
  <si>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</si>
  <si>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</si>
  <si>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</si>
  <si>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</si>
  <si>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</si>
  <si>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</si>
  <si>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</si>
  <si>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</si>
  <si>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</si>
  <si>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</si>
  <si>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</si>
  <si>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</si>
  <si>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</si>
  <si>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</si>
  <si>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</si>
  <si>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</si>
  <si>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</si>
  <si>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</si>
  <si>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</si>
  <si>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</si>
  <si>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</si>
  <si>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</si>
  <si>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</si>
  <si>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</si>
  <si>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</si>
  <si>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</si>
  <si>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</si>
  <si>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</si>
  <si>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</si>
  <si>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</si>
  <si>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</si>
  <si>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</si>
  <si>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</si>
  <si>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</si>
  <si>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</si>
  <si>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</si>
  <si>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</si>
  <si>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</si>
  <si>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</si>
  <si>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</si>
  <si>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</si>
  <si>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</si>
  <si>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</si>
  <si>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</si>
  <si>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</si>
  <si>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</si>
  <si>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</si>
  <si>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</si>
  <si>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</si>
  <si>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</si>
  <si>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</si>
  <si>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</si>
  <si>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</si>
  <si>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</si>
  <si>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</si>
  <si>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</si>
  <si>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</si>
  <si>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</si>
  <si>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</si>
  <si>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</si>
  <si>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</si>
  <si>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</si>
  <si>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</si>
  <si>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</si>
  <si>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</si>
  <si>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</si>
  <si>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</si>
  <si>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</si>
  <si>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</si>
  <si>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</si>
  <si>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</si>
  <si>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</si>
  <si>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</si>
  <si>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</si>
  <si>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</si>
  <si>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</si>
  <si>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</si>
  <si>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</si>
  <si>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</si>
  <si>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</si>
  <si>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</si>
  <si>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</si>
  <si>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</si>
  <si>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</si>
  <si>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</si>
  <si>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</si>
  <si>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</si>
  <si>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</si>
  <si>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</si>
  <si>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</si>
  <si>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</si>
  <si>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</si>
  <si>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</si>
  <si>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</si>
  <si>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</si>
  <si>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</si>
  <si>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</si>
  <si>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</si>
  <si>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</si>
  <si>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</si>
  <si>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</si>
  <si>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</si>
  <si>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</si>
  <si>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</si>
  <si>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</si>
  <si>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</si>
  <si>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</si>
  <si>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</si>
  <si>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</si>
  <si>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</si>
  <si>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</si>
  <si>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</si>
  <si>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</si>
  <si>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</si>
  <si>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</si>
  <si>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</si>
  <si>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</si>
  <si>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</si>
  <si>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</si>
  <si>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</si>
  <si>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</si>
  <si>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</si>
  <si>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</si>
  <si>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</si>
  <si>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</si>
  <si>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</si>
  <si>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</si>
  <si>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</si>
  <si>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</si>
  <si>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</si>
  <si>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</si>
  <si>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</si>
  <si>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</si>
  <si>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</si>
  <si>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</si>
  <si>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</si>
  <si>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</si>
  <si>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</si>
  <si>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</si>
  <si>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</si>
  <si>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</si>
  <si>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</si>
  <si>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</si>
  <si>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</si>
  <si>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</si>
  <si>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</si>
  <si>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</si>
  <si>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</si>
  <si>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</si>
  <si>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</si>
  <si>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</si>
  <si>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</si>
  <si>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</si>
  <si>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</si>
  <si>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</si>
  <si>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</si>
  <si>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</si>
  <si>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</si>
  <si>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</si>
  <si>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</si>
  <si>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</si>
  <si>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</si>
  <si>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</si>
  <si>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</si>
  <si>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</si>
  <si>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</si>
  <si>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</si>
  <si>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</si>
  <si>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</si>
  <si>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</si>
  <si>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</si>
  <si>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</si>
  <si>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</si>
  <si>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</si>
  <si>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</si>
  <si>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</si>
  <si>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</si>
  <si>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</si>
  <si>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</si>
  <si>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</si>
  <si>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</si>
  <si>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</si>
  <si>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</si>
  <si>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</si>
  <si>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</si>
  <si>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</si>
  <si>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</si>
  <si>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</si>
  <si>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</si>
  <si>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</si>
  <si>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</si>
  <si>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</si>
  <si>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</si>
  <si>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</si>
  <si>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</si>
  <si>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</si>
  <si>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</si>
  <si>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</si>
  <si>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</si>
  <si>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</si>
  <si>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</si>
  <si>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</si>
  <si>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</si>
  <si>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</si>
  <si>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</si>
  <si>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</si>
  <si>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</si>
  <si>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</si>
  <si>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</si>
  <si>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</si>
  <si>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</si>
  <si>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</si>
  <si>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</si>
  <si>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</si>
  <si>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</si>
  <si>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</si>
  <si>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</si>
  <si>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</si>
  <si>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</si>
  <si>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</si>
  <si>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</si>
  <si>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</si>
  <si>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</si>
  <si>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</si>
  <si>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</si>
  <si>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</si>
  <si>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</si>
  <si>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</si>
  <si>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</si>
  <si>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</si>
  <si>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</si>
  <si>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</si>
  <si>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</si>
  <si>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</si>
  <si>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</si>
  <si>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</si>
  <si>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</si>
  <si>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</si>
  <si>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</si>
  <si>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</si>
  <si>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</si>
  <si>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</si>
  <si>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</si>
  <si>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</si>
  <si>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</si>
  <si>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</si>
  <si>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</si>
  <si>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</si>
  <si>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</si>
  <si>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</si>
  <si>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</si>
  <si>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</si>
  <si>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</si>
  <si>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</si>
  <si>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</si>
  <si>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</si>
  <si>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</si>
  <si>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</si>
  <si>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</si>
  <si>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</si>
  <si>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</si>
  <si>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</si>
  <si>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</si>
  <si>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</si>
  <si>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</si>
  <si>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</si>
  <si>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</si>
  <si>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</si>
  <si>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</si>
  <si>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</si>
  <si>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</si>
  <si>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</si>
  <si>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</si>
  <si>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</si>
  <si>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</si>
  <si>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</si>
  <si>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</si>
  <si>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</si>
  <si>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</si>
  <si>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</si>
  <si>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</si>
  <si>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</si>
  <si>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</si>
  <si>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</si>
  <si>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</si>
  <si>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</si>
  <si>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</si>
  <si>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</si>
  <si>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</si>
  <si>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</si>
  <si>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</si>
  <si>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</si>
  <si>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</si>
  <si>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</si>
  <si>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</si>
  <si>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</si>
  <si>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</si>
  <si>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</si>
  <si>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</si>
  <si>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</si>
  <si>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</si>
  <si>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</si>
  <si>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</si>
  <si>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</si>
  <si>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</si>
  <si>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</si>
  <si>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</si>
  <si>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</si>
  <si>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</si>
  <si>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</si>
  <si>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</si>
  <si>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</si>
  <si>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</si>
  <si>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</si>
  <si>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</si>
  <si>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</si>
  <si>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</si>
  <si>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</si>
  <si>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</si>
  <si>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</si>
  <si>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</si>
  <si>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</si>
  <si>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</si>
  <si>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</si>
  <si>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</si>
  <si>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</si>
  <si>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</si>
  <si>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</si>
  <si>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</si>
  <si>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</si>
  <si>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</si>
  <si>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</si>
  <si>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</si>
  <si>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</si>
  <si>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</si>
  <si>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</si>
  <si>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</si>
  <si>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</si>
  <si>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</si>
  <si>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</si>
  <si>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</si>
  <si>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</si>
  <si>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</si>
  <si>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</si>
  <si>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</si>
  <si>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</si>
  <si>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</si>
  <si>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</si>
  <si>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</si>
  <si>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</si>
  <si>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</si>
  <si>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</si>
  <si>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</si>
  <si>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</si>
  <si>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</si>
  <si>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</si>
  <si>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</si>
  <si>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</si>
  <si>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</si>
  <si>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</si>
  <si>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</si>
  <si>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</si>
  <si>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</si>
  <si>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</si>
  <si>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</si>
  <si>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</si>
  <si>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</si>
  <si>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</si>
  <si>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</si>
  <si>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</si>
  <si>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</si>
  <si>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</si>
  <si>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</si>
  <si>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</si>
  <si>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</si>
  <si>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</si>
  <si>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</si>
  <si>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</si>
  <si>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</si>
  <si>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</si>
  <si>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</si>
  <si>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</si>
  <si>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</si>
  <si>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</si>
  <si>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</si>
  <si>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</si>
  <si>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</si>
  <si>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</si>
  <si>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</si>
  <si>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</si>
  <si>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</si>
  <si>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</si>
  <si>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</si>
  <si>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</si>
  <si>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</si>
  <si>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</si>
  <si>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</si>
  <si>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</si>
  <si>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</si>
  <si>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</si>
  <si>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</si>
  <si>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</si>
  <si>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</si>
  <si>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</si>
  <si>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</si>
  <si>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</si>
  <si>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</si>
  <si>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</si>
  <si>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</si>
  <si>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</si>
  <si>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</si>
  <si>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</si>
  <si>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</si>
  <si>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</si>
  <si>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</si>
  <si>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</si>
  <si>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</si>
  <si>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</si>
  <si>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</si>
  <si>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</si>
  <si>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</si>
  <si>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</si>
  <si>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</si>
  <si>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</si>
  <si>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</si>
  <si>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</si>
  <si>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</si>
  <si>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</si>
  <si>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</si>
  <si>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</si>
  <si>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</si>
  <si>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</si>
  <si>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</si>
  <si>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</si>
  <si>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</si>
  <si>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</si>
  <si>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</si>
  <si>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</si>
  <si>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</si>
  <si>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</si>
  <si>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</si>
  <si>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</si>
  <si>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</si>
  <si>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</si>
  <si>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</si>
  <si>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</si>
  <si>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</si>
  <si>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</si>
  <si>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</si>
  <si>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</si>
  <si>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</si>
  <si>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</si>
  <si>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</si>
  <si>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</si>
  <si>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</si>
  <si>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</si>
  <si>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</si>
  <si>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</si>
  <si>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</si>
  <si>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</si>
  <si>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</si>
  <si>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</si>
  <si>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</si>
  <si>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</si>
  <si>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</si>
  <si>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</si>
  <si>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</si>
  <si>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</si>
  <si>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</si>
  <si>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</si>
  <si>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</si>
  <si>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</si>
  <si>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</si>
  <si>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</si>
  <si>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</si>
  <si>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</si>
  <si>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</si>
  <si>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</si>
  <si>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</si>
  <si>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</si>
  <si>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</si>
  <si>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</si>
  <si>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</si>
  <si>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</si>
  <si>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</si>
  <si>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</si>
  <si>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</si>
  <si>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</si>
  <si>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</si>
  <si>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</si>
  <si>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</si>
  <si>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</si>
  <si>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</si>
  <si>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</si>
  <si>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</si>
  <si>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</si>
  <si>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</si>
  <si>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</si>
  <si>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</si>
  <si>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</si>
  <si>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</si>
  <si>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</si>
  <si>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</si>
  <si>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</si>
  <si>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</si>
  <si>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</si>
  <si>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</si>
  <si>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</si>
  <si>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</si>
  <si>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</si>
  <si>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</si>
  <si>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</si>
  <si>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</si>
  <si>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</si>
  <si>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</si>
  <si>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</si>
  <si>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</si>
  <si>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</si>
  <si>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</si>
  <si>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</si>
  <si>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</si>
  <si>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</si>
  <si>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</si>
  <si>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</si>
  <si>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</si>
  <si>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</si>
  <si>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</si>
  <si>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</si>
  <si>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</si>
  <si>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</si>
  <si>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</si>
  <si>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</si>
  <si>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</si>
  <si>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</si>
  <si>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</si>
  <si>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</si>
  <si>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</si>
  <si>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</si>
  <si>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</si>
  <si>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</si>
  <si>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</si>
  <si>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</si>
  <si>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</si>
  <si>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</si>
  <si>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</si>
  <si>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</si>
  <si>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</si>
  <si>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</si>
  <si>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</si>
  <si>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</si>
  <si>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</si>
  <si>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</si>
  <si>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</si>
  <si>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</si>
  <si>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</si>
  <si>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</si>
  <si>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</si>
  <si>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</si>
  <si>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</si>
  <si>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</si>
  <si>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</si>
  <si>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</si>
  <si>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</si>
  <si>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</si>
  <si>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</si>
  <si>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</si>
  <si>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</si>
  <si>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</si>
  <si>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</si>
  <si>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</si>
  <si>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</si>
  <si>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</si>
  <si>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</si>
  <si>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</si>
  <si>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</si>
  <si>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</si>
  <si>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</si>
  <si>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</si>
  <si>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</si>
  <si>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</si>
  <si>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</si>
  <si>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</si>
  <si>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</si>
  <si>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</si>
  <si>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</si>
  <si>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</si>
  <si>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</si>
  <si>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</si>
  <si>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</si>
  <si>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</si>
  <si>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</si>
  <si>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</si>
  <si>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</si>
  <si>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</si>
  <si>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</si>
  <si>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</si>
  <si>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</si>
  <si>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</si>
  <si>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</si>
  <si>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</si>
  <si>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</si>
  <si>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</si>
  <si>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</si>
  <si>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</si>
  <si>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</si>
  <si>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</si>
  <si>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</si>
  <si>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</si>
  <si>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</si>
  <si>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</si>
  <si>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</si>
  <si>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</si>
  <si>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</si>
  <si>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</si>
  <si>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</si>
  <si>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</si>
  <si>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</si>
  <si>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</si>
  <si>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</si>
  <si>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</si>
  <si>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</si>
  <si>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</si>
  <si>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</si>
  <si>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</si>
  <si>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</si>
  <si>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</si>
  <si>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</si>
  <si>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</si>
  <si>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</si>
  <si>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</si>
  <si>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</si>
  <si>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</si>
  <si>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</si>
  <si>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</si>
  <si>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</si>
  <si>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</si>
  <si>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</si>
  <si>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</si>
  <si>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</si>
  <si>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</si>
  <si>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</si>
  <si>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</si>
  <si>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</si>
  <si>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</si>
  <si>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</si>
  <si>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</si>
  <si>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</si>
  <si>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</si>
  <si>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</si>
  <si>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</si>
  <si>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</si>
  <si>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</si>
  <si>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</si>
  <si>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</si>
  <si>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</si>
  <si>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</si>
  <si>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</si>
  <si>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</si>
  <si>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</si>
  <si>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</si>
  <si>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</si>
  <si>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</si>
  <si>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</si>
  <si>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</si>
  <si>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</si>
  <si>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</si>
  <si>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</si>
  <si>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</si>
  <si>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</si>
  <si>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</si>
  <si>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</si>
  <si>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</si>
  <si>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</si>
  <si>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</si>
  <si>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</si>
  <si>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</si>
  <si>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</si>
  <si>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</si>
  <si>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</si>
  <si>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</si>
  <si>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</si>
  <si>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</si>
  <si>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</si>
  <si>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</si>
  <si>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</si>
  <si>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</si>
  <si>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</si>
  <si>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</si>
  <si>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</si>
  <si>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</si>
  <si>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</si>
  <si>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</si>
  <si>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</si>
  <si>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</si>
  <si>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</si>
  <si>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</si>
  <si>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</si>
  <si>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</si>
  <si>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</si>
  <si>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</si>
  <si>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</si>
  <si>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</si>
  <si>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</si>
  <si>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</si>
  <si>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</si>
  <si>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</si>
  <si>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</si>
  <si>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</si>
  <si>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</si>
  <si>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</si>
  <si>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</si>
  <si>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</si>
  <si>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</si>
  <si>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</si>
  <si>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</si>
  <si>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</si>
  <si>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</si>
  <si>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</si>
  <si>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</si>
  <si>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</si>
  <si>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</si>
  <si>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</si>
  <si>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</si>
  <si>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</si>
  <si>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</si>
  <si>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</si>
  <si>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</si>
  <si>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</si>
  <si>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</si>
  <si>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</si>
  <si>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</si>
  <si>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</si>
  <si>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</si>
  <si>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</si>
  <si>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</si>
  <si>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</si>
  <si>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</si>
  <si>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</si>
  <si>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</si>
  <si>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</si>
  <si>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</si>
  <si>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</si>
  <si>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</si>
  <si>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</si>
  <si>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</si>
  <si>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</si>
  <si>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</si>
  <si>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</si>
  <si>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</si>
  <si>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</si>
  <si>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</si>
  <si>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</si>
  <si>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</si>
  <si>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</si>
  <si>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</si>
  <si>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</si>
  <si>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</si>
  <si>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</si>
  <si>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</si>
  <si>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</si>
  <si>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</si>
  <si>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</si>
  <si>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</si>
  <si>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</si>
  <si>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</si>
  <si>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</si>
  <si>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</si>
  <si>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</si>
  <si>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</si>
  <si>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</si>
  <si>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</si>
  <si>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</si>
  <si>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</si>
  <si>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</si>
  <si>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</si>
  <si>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</si>
  <si>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</si>
  <si>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</si>
  <si>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</si>
  <si>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</si>
  <si>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</si>
  <si>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</si>
  <si>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</si>
  <si>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</si>
  <si>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</si>
  <si>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</si>
  <si>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</si>
  <si>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</si>
  <si>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</si>
  <si>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</si>
  <si>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</si>
  <si>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</si>
  <si>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</si>
  <si>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</si>
  <si>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</si>
  <si>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</si>
  <si>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</si>
  <si>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</si>
  <si>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</si>
  <si>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</si>
  <si>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</si>
  <si>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</si>
  <si>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</si>
  <si>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</si>
  <si>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</si>
  <si>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</si>
  <si>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</si>
  <si>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</si>
  <si>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</si>
  <si>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</si>
  <si>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</si>
  <si>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</si>
  <si>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</si>
  <si>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</si>
  <si>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</si>
  <si>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</si>
  <si>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</si>
  <si>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</si>
  <si>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</si>
  <si>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</si>
  <si>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</si>
  <si>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</si>
  <si>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</si>
  <si>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</si>
  <si>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</si>
  <si>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</si>
  <si>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</si>
  <si>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</si>
  <si>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</si>
  <si>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</si>
  <si>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</si>
  <si>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</si>
  <si>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</si>
  <si>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</si>
  <si>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</si>
  <si>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</si>
  <si>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</si>
  <si>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</si>
  <si>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</si>
  <si>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</si>
  <si>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</si>
  <si>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</si>
  <si>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</si>
  <si>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</si>
  <si>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</si>
  <si>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</si>
  <si>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</si>
  <si>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</si>
  <si>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</si>
  <si>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</si>
  <si>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</si>
  <si>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</si>
  <si>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</si>
  <si>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</si>
  <si>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</si>
  <si>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</si>
  <si>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</si>
  <si>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</si>
  <si>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</si>
  <si>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</si>
  <si>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</si>
  <si>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</si>
  <si>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</si>
  <si>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</si>
  <si>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</si>
  <si>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</si>
  <si>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</si>
  <si>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</si>
  <si>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</si>
  <si>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</si>
  <si>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</si>
  <si>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</si>
  <si>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</si>
  <si>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</si>
  <si>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</si>
  <si>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</si>
  <si>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</si>
  <si>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</si>
  <si>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</si>
  <si>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</si>
  <si>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</si>
  <si>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</si>
  <si>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</si>
  <si>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</si>
  <si>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</si>
  <si>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</si>
  <si>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</si>
  <si>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</si>
  <si>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</si>
  <si>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</si>
  <si>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</si>
  <si>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</si>
  <si>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</si>
  <si>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</si>
  <si>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</si>
  <si>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</si>
  <si>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</si>
  <si>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</si>
  <si>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</si>
  <si>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</si>
  <si>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</si>
  <si>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</si>
  <si>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</si>
  <si>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</si>
  <si>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</si>
  <si>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</si>
  <si>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</si>
  <si>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</si>
  <si>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</si>
  <si>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</si>
  <si>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</si>
  <si>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</si>
  <si>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</si>
  <si>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</si>
  <si>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</si>
  <si>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</si>
  <si>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</si>
  <si>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</si>
  <si>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</si>
  <si>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</si>
  <si>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</si>
  <si>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</si>
  <si>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</si>
  <si>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</si>
  <si>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</si>
  <si>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</si>
  <si>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</si>
  <si>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</si>
  <si>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</si>
  <si>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</si>
  <si>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</si>
  <si>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</si>
  <si>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</si>
  <si>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</si>
  <si>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</si>
  <si>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</si>
  <si>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</si>
  <si>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</si>
  <si>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</si>
  <si>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</si>
  <si>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</si>
  <si>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</si>
  <si>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</si>
  <si>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</si>
  <si>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</si>
  <si>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</si>
  <si>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</si>
  <si>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</si>
  <si>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</si>
  <si>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</si>
  <si>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</si>
  <si>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</si>
  <si>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</si>
  <si>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</si>
  <si>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</si>
  <si>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</si>
  <si>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</si>
  <si>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</si>
  <si>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</si>
  <si>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</si>
  <si>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</si>
  <si>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</si>
  <si>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</si>
  <si>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</si>
  <si>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</si>
  <si>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</si>
  <si>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</si>
  <si>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</si>
  <si>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</si>
  <si>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</si>
  <si>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</si>
  <si>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</si>
  <si>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</si>
  <si>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</si>
  <si>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</si>
  <si>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</si>
  <si>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</si>
  <si>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</si>
  <si>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</si>
  <si>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</si>
  <si>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</si>
  <si>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</si>
  <si>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</si>
  <si>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</si>
  <si>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</si>
  <si>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</si>
  <si>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</si>
  <si>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</si>
  <si>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</si>
  <si>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</si>
  <si>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</si>
  <si>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</si>
  <si>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</si>
  <si>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</si>
  <si>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</si>
  <si>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</si>
  <si>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</si>
  <si>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</si>
  <si>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</si>
  <si>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</si>
  <si>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</si>
  <si>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</si>
  <si>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</si>
  <si>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</si>
  <si>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</si>
  <si>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</si>
  <si>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</si>
  <si>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</si>
  <si>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</si>
  <si>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</si>
  <si>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</si>
  <si>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</si>
  <si>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</si>
  <si>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</si>
  <si>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</si>
  <si>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</si>
  <si>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</si>
  <si>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</si>
  <si>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</si>
  <si>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</si>
  <si>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</si>
  <si>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</si>
  <si>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</si>
  <si>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</si>
  <si>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</si>
  <si>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</si>
  <si>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</si>
  <si>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</si>
  <si>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</si>
  <si>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</si>
  <si>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</si>
  <si>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</si>
  <si>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</si>
  <si>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</si>
  <si>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</si>
  <si>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</si>
  <si>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</si>
  <si>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</si>
  <si>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</si>
  <si>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</si>
  <si>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</si>
  <si>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</si>
  <si>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</si>
  <si>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</si>
  <si>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</si>
  <si>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</si>
  <si>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</si>
  <si>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</si>
  <si>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</si>
  <si>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</si>
  <si>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</si>
  <si>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</si>
  <si>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</si>
  <si>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</si>
  <si>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</si>
  <si>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</si>
  <si>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</si>
  <si>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</si>
  <si>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</si>
  <si>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</si>
  <si>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</si>
  <si>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</si>
  <si>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</si>
  <si>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</si>
  <si>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</si>
  <si>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</si>
  <si>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</si>
  <si>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</si>
  <si>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</si>
  <si>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</si>
  <si>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</si>
  <si>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</si>
  <si>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</si>
  <si>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</si>
  <si>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</si>
  <si>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</si>
  <si>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</si>
  <si>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</si>
  <si>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</si>
  <si>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</si>
  <si>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</si>
  <si>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</si>
  <si>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</si>
  <si>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</si>
  <si>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</si>
  <si>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</si>
  <si>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</si>
  <si>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</si>
  <si>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</si>
  <si>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</si>
  <si>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</si>
  <si>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</si>
  <si>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</si>
  <si>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</si>
  <si>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</si>
  <si>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</si>
  <si>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</si>
  <si>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</si>
  <si>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</si>
  <si>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</si>
  <si>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</si>
  <si>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</si>
  <si>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</si>
  <si>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</si>
  <si>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</si>
  <si>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</si>
  <si>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</si>
  <si>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</si>
  <si>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</si>
  <si>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</si>
  <si>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</si>
  <si>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</si>
  <si>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</si>
  <si>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</si>
  <si>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</si>
  <si>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</si>
  <si>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</si>
  <si>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</si>
  <si>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</si>
  <si>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</si>
  <si>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</si>
  <si>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</si>
  <si>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</si>
  <si>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</si>
  <si>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</si>
  <si>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</si>
  <si>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</si>
  <si>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</si>
  <si>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</si>
  <si>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</si>
  <si>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</si>
  <si>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</si>
  <si>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</si>
  <si>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</si>
  <si>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</si>
  <si>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</si>
  <si>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</si>
  <si>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</si>
  <si>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</si>
  <si>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</si>
  <si>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</si>
  <si>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</si>
  <si>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</si>
  <si>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</si>
  <si>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</si>
  <si>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</si>
  <si>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</si>
  <si>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</si>
  <si>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</si>
  <si>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</si>
  <si>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</si>
  <si>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</si>
  <si>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</si>
  <si>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</si>
  <si>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</si>
  <si>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</si>
  <si>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</si>
  <si>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</si>
  <si>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</si>
  <si>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</si>
  <si>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</si>
  <si>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</si>
  <si>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</si>
  <si>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</si>
  <si>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</si>
  <si>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</si>
  <si>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</si>
  <si>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</si>
  <si>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</si>
  <si>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</si>
  <si>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</si>
  <si>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</si>
  <si>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</si>
  <si>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</si>
  <si>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</si>
  <si>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</si>
  <si>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</si>
  <si>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</si>
  <si>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</si>
  <si>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</si>
  <si>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</si>
  <si>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</si>
  <si>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</si>
  <si>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</si>
  <si>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</si>
  <si>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</si>
  <si>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</si>
  <si>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</si>
  <si>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</si>
  <si>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</si>
  <si>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</si>
  <si>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</si>
  <si>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</si>
  <si>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</si>
  <si>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</si>
  <si>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</si>
  <si>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</si>
  <si>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</si>
  <si>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</si>
  <si>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</si>
  <si>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</si>
  <si>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</si>
  <si>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</si>
  <si>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</si>
  <si>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</si>
  <si>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</si>
  <si>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</si>
  <si>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</si>
  <si>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</si>
  <si>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</si>
  <si>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</si>
  <si>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</si>
  <si>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</si>
  <si>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</si>
  <si>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</si>
  <si>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</si>
  <si>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</si>
  <si>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</si>
  <si>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</si>
  <si>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</si>
  <si>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</si>
  <si>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</si>
  <si>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</si>
  <si>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</si>
  <si>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</si>
  <si>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</si>
  <si>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</si>
  <si>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</si>
  <si>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</si>
  <si>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</si>
  <si>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</si>
  <si>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</si>
  <si>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</si>
  <si>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</si>
  <si>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</si>
  <si>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</si>
  <si>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</si>
  <si>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</si>
  <si>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</si>
  <si>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</si>
  <si>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</si>
  <si>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</si>
  <si>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</si>
  <si>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</si>
  <si>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</si>
  <si>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</si>
  <si>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</si>
  <si>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</si>
  <si>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</si>
  <si>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</si>
  <si>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</si>
  <si>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</si>
  <si>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</si>
  <si>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</si>
  <si>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</si>
  <si>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</si>
  <si>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</si>
  <si>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</si>
  <si>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</si>
  <si>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</si>
  <si>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</si>
  <si>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</si>
  <si>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</si>
  <si>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</si>
  <si>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</si>
  <si>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</si>
  <si>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</si>
  <si>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</si>
  <si>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</si>
  <si>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</si>
  <si>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</si>
  <si>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</si>
  <si>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</si>
  <si>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</si>
  <si>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</si>
  <si>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</si>
  <si>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</si>
  <si>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</si>
  <si>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</si>
  <si>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</si>
  <si>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</si>
  <si>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</si>
  <si>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</si>
  <si>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</si>
  <si>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</si>
  <si>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</si>
  <si>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</si>
  <si>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</si>
  <si>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</si>
  <si>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</si>
  <si>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</si>
  <si>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</si>
  <si>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</si>
  <si>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</si>
  <si>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</si>
  <si>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</si>
  <si>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</si>
  <si>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</si>
  <si>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</si>
  <si>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</si>
  <si>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</si>
  <si>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</si>
  <si>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</si>
  <si>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</si>
  <si>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</si>
  <si>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</si>
  <si>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</si>
  <si>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</si>
  <si>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</si>
  <si>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</si>
  <si>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</si>
  <si>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</si>
  <si>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</si>
  <si>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</si>
  <si>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</si>
  <si>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</si>
  <si>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</si>
  <si>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</si>
  <si>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</si>
  <si>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</si>
  <si>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</si>
  <si>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</si>
  <si>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</si>
  <si>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</si>
  <si>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</si>
  <si>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</si>
  <si>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</si>
  <si>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</si>
  <si>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</si>
  <si>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</si>
  <si>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</si>
  <si>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</si>
  <si>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</si>
  <si>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</si>
  <si>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</si>
  <si>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</si>
  <si>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</si>
  <si>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</si>
  <si>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</si>
  <si>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</si>
  <si>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</si>
  <si>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</si>
  <si>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</si>
  <si>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</si>
  <si>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</si>
  <si>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</si>
  <si>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</si>
  <si>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</si>
  <si>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</si>
  <si>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</si>
  <si>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</si>
  <si>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</si>
  <si>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</si>
  <si>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</si>
  <si>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</si>
  <si>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</si>
  <si>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</si>
  <si>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</si>
  <si>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</si>
  <si>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</si>
  <si>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</si>
  <si>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</si>
  <si>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</si>
  <si>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</si>
  <si>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</si>
  <si>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</si>
  <si>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</si>
  <si>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</si>
  <si>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</si>
  <si>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</si>
  <si>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</si>
  <si>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</si>
  <si>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</si>
  <si>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</si>
  <si>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</si>
  <si>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</si>
  <si>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</si>
  <si>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</si>
  <si>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</si>
  <si>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</si>
  <si>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</si>
  <si>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</si>
  <si>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</si>
  <si>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</si>
  <si>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</si>
  <si>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</si>
  <si>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</si>
  <si>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</si>
  <si>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</si>
  <si>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</si>
  <si>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</si>
  <si>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</si>
  <si>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</si>
  <si>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</si>
  <si>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</si>
  <si>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</si>
  <si>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</si>
  <si>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</si>
  <si>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</si>
  <si>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</si>
  <si>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</si>
  <si>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</si>
  <si>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</si>
  <si>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</si>
  <si>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</si>
  <si>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</si>
  <si>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</si>
  <si>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</si>
  <si>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</si>
  <si>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</si>
  <si>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</si>
  <si>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</si>
  <si>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</si>
  <si>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</si>
  <si>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</si>
  <si>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</si>
  <si>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</si>
  <si>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</si>
  <si>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</si>
  <si>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</si>
  <si>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</si>
  <si>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</si>
  <si>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</si>
  <si>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</si>
  <si>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</si>
  <si>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</si>
  <si>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</si>
  <si>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</si>
  <si>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</si>
  <si>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</si>
  <si>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</si>
  <si>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</si>
  <si>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</si>
  <si>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</si>
  <si>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</si>
  <si>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</si>
  <si>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</si>
  <si>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</si>
  <si>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</si>
  <si>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</si>
  <si>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</si>
  <si>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</si>
  <si>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</si>
  <si>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</si>
  <si>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</si>
  <si>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</si>
  <si>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</si>
  <si>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</si>
  <si>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</si>
  <si>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</si>
  <si>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</si>
  <si>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</si>
  <si>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</si>
  <si>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</si>
  <si>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</si>
  <si>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</si>
  <si>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</si>
  <si>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</si>
  <si>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</si>
  <si>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</si>
  <si>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</si>
  <si>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</si>
  <si>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</si>
  <si>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</si>
  <si>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</si>
  <si>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</si>
  <si>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</si>
  <si>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</si>
  <si>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</si>
  <si>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</si>
  <si>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</si>
  <si>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</si>
  <si>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</si>
  <si>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</si>
  <si>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</si>
  <si>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</si>
  <si>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</si>
  <si>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</si>
  <si>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</si>
  <si>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</si>
  <si>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</si>
  <si>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</si>
  <si>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</si>
  <si>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</si>
  <si>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</si>
  <si>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</si>
  <si>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</si>
  <si>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</si>
  <si>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</si>
  <si>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</si>
  <si>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</si>
  <si>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</si>
  <si>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</si>
  <si>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</si>
  <si>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</si>
  <si>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</si>
  <si>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</si>
  <si>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</si>
  <si>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</si>
  <si>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</si>
  <si>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</si>
  <si>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</si>
  <si>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</si>
  <si>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</si>
  <si>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</si>
  <si>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</si>
  <si>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</si>
  <si>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</si>
  <si>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</si>
  <si>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</si>
  <si>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</si>
  <si>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</si>
  <si>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</si>
  <si>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</si>
  <si>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</si>
  <si>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</si>
  <si>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</si>
  <si>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</si>
  <si>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</si>
  <si>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</si>
  <si>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</si>
  <si>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</si>
  <si>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</si>
  <si>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</si>
  <si>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</si>
  <si>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</si>
  <si>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</si>
  <si>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</si>
  <si>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</si>
  <si>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</si>
  <si>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</si>
  <si>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</si>
  <si>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</si>
  <si>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</si>
  <si>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</si>
  <si>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</si>
  <si>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</si>
  <si>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</si>
  <si>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</si>
  <si>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</si>
  <si>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</si>
  <si>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</si>
  <si>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</si>
  <si>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</si>
  <si>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</si>
  <si>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</si>
  <si>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</si>
  <si>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</si>
  <si>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</si>
  <si>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</si>
  <si>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</si>
  <si>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</si>
  <si>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</si>
  <si>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</si>
  <si>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</si>
  <si>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</si>
  <si>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</si>
  <si>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</si>
  <si>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</si>
  <si>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</si>
  <si>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</si>
  <si>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</si>
  <si>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</si>
  <si>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</si>
  <si>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</si>
  <si>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</si>
  <si>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</si>
  <si>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</si>
  <si>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</si>
  <si>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</si>
  <si>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</si>
  <si>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</si>
  <si>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</si>
  <si>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</si>
  <si>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</si>
  <si>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</si>
  <si>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</si>
  <si>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</si>
  <si>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</si>
  <si>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</si>
  <si>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</si>
  <si>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</si>
  <si>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</si>
  <si>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</si>
  <si>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</si>
  <si>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</si>
  <si>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</si>
  <si>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</si>
  <si>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</si>
  <si>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</si>
  <si>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</si>
  <si>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</si>
  <si>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</si>
  <si>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</si>
  <si>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</si>
  <si>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</si>
  <si>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</si>
  <si>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</si>
  <si>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</si>
  <si>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</si>
  <si>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</si>
  <si>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</si>
  <si>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</si>
  <si>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</si>
  <si>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</si>
  <si>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</si>
  <si>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</si>
  <si>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</si>
  <si>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</si>
  <si>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</si>
  <si>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</si>
  <si>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</si>
  <si>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</si>
  <si>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</si>
  <si>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</si>
  <si>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</si>
  <si>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</si>
  <si>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</si>
  <si>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</si>
  <si>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</si>
  <si>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</si>
  <si>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</si>
  <si>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</si>
  <si>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</si>
  <si>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</si>
  <si>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</si>
  <si>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</si>
  <si>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</si>
  <si>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</si>
  <si>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</si>
  <si>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</si>
  <si>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</si>
  <si>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</si>
  <si>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</si>
  <si>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</si>
  <si>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</si>
  <si>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</si>
  <si>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</si>
  <si>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</si>
  <si>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</si>
  <si>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</si>
  <si>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</si>
  <si>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</si>
  <si>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</si>
  <si>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</si>
  <si>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</si>
  <si>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</si>
  <si>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</si>
  <si>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</si>
  <si>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</si>
  <si>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</si>
  <si>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</si>
  <si>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</si>
  <si>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</si>
  <si>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</si>
  <si>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</si>
  <si>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</si>
  <si>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</si>
  <si>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</si>
  <si>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</si>
  <si>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</si>
  <si>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</si>
  <si>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</si>
  <si>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</si>
  <si>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</si>
  <si>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</si>
  <si>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</si>
  <si>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</si>
  <si>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</si>
  <si>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</si>
  <si>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</si>
  <si>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</si>
  <si>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</si>
  <si>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</si>
  <si>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</si>
  <si>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</si>
  <si>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</si>
  <si>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</si>
  <si>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</si>
  <si>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</si>
  <si>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</si>
  <si>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</si>
  <si>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</si>
  <si>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</si>
  <si>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</si>
  <si>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</si>
  <si>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</si>
  <si>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</si>
  <si>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</si>
  <si>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</si>
  <si>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</si>
  <si>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</si>
  <si>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</si>
  <si>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</si>
  <si>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</si>
  <si>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</si>
  <si>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</si>
  <si>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</si>
  <si>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</si>
  <si>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</si>
  <si>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</si>
  <si>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</si>
  <si>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</si>
  <si>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</si>
  <si>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</si>
  <si>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</si>
  <si>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</si>
  <si>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</si>
  <si>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</si>
  <si>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</si>
  <si>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</si>
  <si>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</si>
  <si>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</si>
  <si>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</si>
  <si>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</si>
  <si>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</si>
  <si>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</si>
  <si>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</si>
  <si>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</si>
  <si>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</si>
  <si>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</si>
  <si>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</si>
  <si>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</si>
  <si>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</si>
  <si>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</si>
  <si>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</si>
  <si>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</si>
  <si>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</si>
  <si>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</si>
  <si>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</si>
  <si>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</si>
  <si>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</si>
  <si>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</si>
  <si>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</si>
  <si>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</si>
  <si>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</si>
  <si>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</si>
  <si>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</si>
  <si>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</si>
  <si>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</si>
  <si>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</si>
  <si>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</si>
  <si>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</si>
  <si>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</si>
  <si>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</si>
  <si>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</si>
  <si>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</si>
  <si>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</si>
  <si>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</si>
  <si>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</si>
  <si>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</si>
  <si>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</si>
  <si>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</si>
  <si>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</si>
  <si>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</si>
  <si>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</si>
  <si>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</si>
  <si>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</si>
  <si>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</si>
  <si>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</si>
  <si>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</si>
  <si>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</si>
  <si>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</si>
  <si>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</si>
  <si>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</si>
  <si>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</si>
  <si>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</si>
  <si>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</si>
  <si>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</si>
  <si>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</si>
  <si>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</si>
  <si>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</si>
  <si>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</si>
  <si>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</si>
  <si>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</si>
  <si>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</si>
  <si>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</si>
  <si>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</si>
  <si>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</si>
  <si>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</si>
  <si>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</si>
  <si>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</si>
  <si>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</si>
  <si>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</si>
  <si>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</si>
  <si>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</si>
  <si>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</si>
  <si>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</si>
  <si>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</si>
  <si>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</si>
  <si>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</si>
  <si>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</si>
  <si>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</si>
  <si>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</si>
  <si>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</si>
  <si>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</si>
  <si>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</si>
  <si>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</si>
  <si>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</si>
  <si>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</si>
  <si>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</si>
  <si>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</si>
  <si>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</si>
  <si>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</si>
  <si>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</si>
  <si>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</si>
  <si>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</si>
  <si>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</si>
  <si>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</si>
  <si>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</si>
  <si>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</si>
  <si>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</si>
  <si>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</si>
  <si>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</si>
  <si>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</si>
  <si>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</si>
  <si>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</si>
  <si>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</si>
  <si>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</si>
  <si>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</si>
  <si>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</si>
  <si>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</si>
  <si>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</si>
  <si>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</si>
  <si>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</si>
  <si>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</si>
  <si>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</si>
  <si>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</si>
  <si>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</si>
  <si>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</si>
  <si>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</si>
  <si>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</si>
  <si>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</si>
  <si>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</si>
  <si>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</si>
  <si>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</si>
  <si>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</si>
  <si>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</si>
  <si>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</si>
  <si>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</si>
  <si>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</si>
  <si>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</si>
  <si>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</si>
  <si>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</si>
  <si>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</si>
  <si>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</si>
  <si>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</si>
  <si>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</si>
  <si>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</si>
  <si>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</si>
  <si>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</si>
  <si>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</si>
  <si>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</si>
  <si>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</si>
  <si>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</si>
  <si>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</si>
  <si>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</si>
  <si>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</si>
  <si>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</si>
  <si>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</si>
  <si>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</si>
  <si>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</si>
  <si>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</si>
  <si>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</si>
  <si>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</si>
  <si>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</si>
  <si>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</si>
  <si>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</si>
  <si>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</si>
  <si>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</si>
  <si>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</si>
  <si>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</si>
  <si>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</si>
  <si>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</si>
  <si>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</si>
  <si>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</si>
  <si>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</si>
  <si>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</si>
  <si>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</si>
  <si>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</si>
  <si>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</si>
  <si>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</si>
  <si>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</si>
  <si>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</si>
  <si>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</si>
  <si>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</si>
  <si>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</si>
  <si>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</si>
  <si>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</si>
  <si>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</si>
  <si>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</si>
  <si>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</si>
  <si>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</si>
  <si>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</si>
  <si>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</si>
  <si>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</si>
  <si>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</si>
  <si>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</si>
  <si>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</si>
  <si>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</si>
  <si>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</si>
  <si>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</si>
  <si>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</si>
  <si>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</si>
  <si>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</si>
  <si>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</si>
  <si>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</si>
  <si>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</si>
  <si>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</si>
  <si>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</si>
  <si>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</si>
  <si>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</si>
  <si>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</si>
  <si>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</si>
  <si>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</si>
  <si>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</si>
  <si>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</si>
  <si>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</si>
  <si>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</si>
  <si>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</si>
  <si>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</si>
  <si>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</si>
  <si>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</si>
  <si>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</si>
  <si>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</si>
  <si>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</si>
  <si>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</si>
  <si>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</si>
  <si>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</si>
  <si>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</si>
  <si>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</si>
  <si>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</si>
  <si>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</si>
  <si>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</si>
  <si>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</si>
  <si>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</si>
  <si>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</si>
  <si>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</si>
  <si>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</si>
  <si>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</si>
  <si>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</si>
  <si>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</si>
  <si>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</si>
  <si>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</si>
  <si>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</si>
  <si>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</si>
  <si>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</si>
  <si>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</si>
  <si>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</si>
  <si>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</si>
  <si>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</si>
  <si>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</si>
  <si>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</si>
  <si>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</si>
  <si>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</si>
  <si>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</si>
  <si>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</si>
  <si>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</si>
  <si>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</si>
  <si>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</si>
  <si>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</si>
  <si>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</si>
  <si>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</si>
  <si>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</si>
  <si>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</si>
  <si>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</si>
  <si>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</si>
  <si>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</si>
  <si>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</si>
  <si>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</si>
  <si>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</si>
  <si>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</si>
  <si>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</si>
  <si>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</si>
  <si>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</si>
  <si>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</si>
  <si>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</si>
  <si>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</si>
  <si>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</si>
  <si>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</si>
  <si>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</si>
  <si>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</si>
  <si>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</si>
  <si>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</si>
  <si>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</si>
  <si>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</si>
  <si>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</si>
  <si>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</si>
  <si>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</si>
  <si>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</si>
  <si>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</si>
  <si>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</si>
  <si>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</si>
  <si>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</si>
  <si>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</si>
  <si>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</si>
  <si>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</si>
  <si>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</si>
  <si>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</si>
  <si>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</si>
  <si>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</si>
  <si>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</si>
  <si>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</si>
  <si>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</si>
  <si>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</si>
  <si>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</si>
  <si>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</si>
  <si>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</si>
  <si>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</si>
  <si>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</si>
  <si>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</si>
  <si>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</si>
  <si>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</si>
  <si>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</si>
  <si>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</si>
  <si>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</si>
  <si>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</si>
  <si>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</si>
  <si>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</si>
  <si>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</si>
  <si>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</si>
  <si>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</si>
  <si>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</si>
  <si>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</si>
  <si>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</si>
  <si>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</si>
  <si>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</si>
  <si>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</si>
  <si>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</si>
  <si>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</si>
  <si>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</si>
  <si>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</si>
  <si>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</si>
  <si>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</si>
  <si>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</si>
  <si>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</si>
  <si>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</si>
  <si>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</si>
  <si>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</si>
  <si>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</si>
  <si>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</si>
  <si>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</si>
  <si>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</si>
  <si>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</si>
  <si>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</si>
  <si>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</si>
  <si>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</si>
  <si>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</si>
  <si>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</si>
  <si>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</si>
  <si>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</si>
  <si>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</si>
  <si>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</si>
  <si>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</si>
  <si>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</si>
  <si>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</si>
  <si>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</si>
  <si>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</si>
  <si>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</si>
  <si>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</si>
  <si>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</si>
  <si>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</si>
  <si>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</si>
  <si>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</si>
  <si>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</si>
  <si>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</si>
  <si>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</si>
  <si>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</si>
  <si>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</si>
  <si>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</si>
  <si>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</si>
  <si>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</si>
  <si>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</si>
  <si>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</si>
  <si>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</si>
  <si>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</si>
  <si>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</si>
  <si>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</si>
  <si>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</si>
  <si>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</si>
  <si>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</si>
  <si>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</si>
  <si>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</si>
  <si>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</si>
  <si>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</si>
  <si>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</si>
  <si>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</si>
  <si>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</si>
  <si>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</si>
  <si>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</si>
  <si>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</si>
  <si>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</si>
  <si>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</si>
  <si>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</si>
  <si>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</si>
  <si>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</si>
  <si>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</si>
  <si>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</si>
  <si>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</si>
  <si>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</si>
  <si>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</si>
  <si>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</si>
  <si>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</si>
  <si>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</si>
  <si>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</si>
  <si>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</si>
  <si>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</si>
  <si>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</si>
  <si>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</si>
  <si>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</si>
  <si>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</si>
  <si>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</si>
  <si>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</si>
  <si>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</si>
  <si>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</si>
  <si>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</si>
  <si>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</si>
  <si>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</si>
  <si>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</si>
  <si>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</si>
  <si>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</si>
  <si>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</si>
  <si>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</si>
  <si>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</si>
  <si>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</si>
  <si>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</si>
  <si>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</si>
  <si>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</si>
  <si>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</si>
  <si>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</si>
  <si>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</si>
  <si>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</si>
  <si>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</si>
  <si>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</si>
  <si>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</si>
  <si>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</si>
  <si>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</si>
  <si>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</si>
  <si>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</si>
  <si>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</si>
  <si>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</si>
  <si>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</si>
  <si>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</si>
  <si>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</si>
  <si>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</si>
  <si>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</si>
  <si>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</si>
  <si>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</si>
  <si>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</si>
  <si>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</si>
  <si>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</si>
  <si>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</si>
  <si>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</si>
  <si>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</si>
  <si>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</si>
  <si>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</si>
  <si>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</si>
  <si>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</si>
  <si>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</si>
  <si>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</si>
  <si>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</si>
  <si>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</si>
  <si>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</si>
  <si>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</si>
  <si>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</si>
  <si>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</si>
  <si>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</si>
  <si>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</si>
  <si>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</si>
  <si>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</si>
  <si>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</si>
  <si>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</si>
  <si>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</si>
  <si>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</si>
  <si>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</si>
  <si>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</si>
  <si>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</si>
  <si>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</si>
  <si>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</si>
  <si>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</si>
  <si>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</si>
  <si>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</si>
  <si>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</si>
  <si>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</si>
  <si>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</si>
  <si>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</si>
  <si>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</si>
  <si>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</si>
  <si>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</si>
  <si>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</si>
  <si>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</si>
  <si>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</si>
  <si>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</si>
  <si>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</si>
  <si>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</si>
  <si>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</si>
  <si>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</si>
  <si>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</si>
  <si>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</si>
  <si>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</si>
  <si>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</si>
  <si>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</si>
  <si>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</si>
  <si>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</si>
  <si>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</si>
  <si>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</si>
  <si>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</si>
  <si>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</si>
  <si>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</si>
  <si>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</si>
  <si>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</si>
  <si>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</si>
  <si>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</si>
  <si>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</si>
  <si>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</si>
  <si>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</si>
  <si>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</si>
  <si>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</si>
  <si>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</si>
  <si>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</si>
  <si>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</si>
  <si>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</si>
  <si>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</si>
  <si>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</si>
  <si>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</si>
  <si>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</si>
  <si>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</si>
  <si>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</si>
  <si>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</si>
  <si>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</si>
  <si>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</si>
  <si>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</si>
  <si>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</si>
  <si>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</si>
  <si>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</si>
  <si>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</si>
  <si>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</si>
  <si>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</si>
  <si>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</si>
  <si>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</si>
  <si>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</si>
  <si>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</si>
  <si>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</si>
  <si>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</si>
  <si>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</si>
  <si>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</si>
  <si>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</si>
  <si>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</si>
  <si>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</si>
  <si>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</si>
  <si>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</si>
  <si>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</si>
  <si>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</si>
  <si>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</si>
  <si>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</si>
  <si>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</si>
  <si>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</si>
  <si>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</si>
  <si>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</si>
  <si>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</si>
  <si>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</si>
  <si>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</si>
  <si>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</si>
  <si>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</si>
  <si>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</si>
  <si>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</si>
  <si>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</si>
  <si>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</si>
  <si>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</si>
  <si>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</si>
  <si>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</si>
  <si>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</si>
  <si>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</si>
  <si>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</si>
  <si>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</si>
  <si>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</si>
  <si>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</si>
  <si>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</si>
  <si>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</si>
  <si>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</si>
  <si>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</si>
  <si>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</si>
  <si>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</si>
  <si>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</si>
  <si>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</si>
  <si>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</si>
  <si>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</si>
  <si>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</si>
  <si>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</si>
  <si>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</si>
  <si>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</si>
  <si>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</si>
  <si>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</si>
  <si>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</si>
  <si>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</si>
  <si>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</si>
  <si>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</si>
  <si>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</si>
  <si>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</si>
  <si>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</si>
  <si>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</si>
  <si>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</si>
  <si>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</si>
  <si>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</si>
  <si>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</si>
  <si>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</si>
  <si>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</si>
  <si>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</si>
  <si>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</si>
  <si>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</si>
  <si>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</si>
  <si>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</si>
  <si>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</si>
  <si>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</si>
  <si>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</si>
  <si>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</si>
  <si>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</si>
  <si>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</si>
  <si>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</si>
  <si>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</si>
  <si>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</si>
  <si>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</si>
  <si>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</si>
  <si>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</si>
  <si>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</si>
  <si>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</si>
  <si>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</si>
  <si>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</si>
  <si>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</si>
  <si>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</si>
  <si>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</si>
  <si>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</si>
  <si>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</si>
  <si>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</si>
  <si>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</si>
  <si>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</si>
  <si>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</si>
  <si>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</si>
  <si>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</si>
  <si>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</si>
  <si>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</si>
  <si>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</si>
  <si>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</si>
  <si>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</si>
  <si>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</si>
  <si>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</si>
  <si>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</si>
  <si>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</si>
  <si>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</si>
  <si>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</si>
  <si>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</si>
  <si>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</si>
  <si>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</si>
  <si>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</si>
  <si>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</si>
  <si>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</si>
  <si>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</si>
  <si>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</si>
  <si>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</si>
  <si>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</si>
  <si>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</si>
  <si>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</si>
  <si>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</si>
  <si>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</si>
  <si>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</si>
  <si>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</si>
  <si>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</si>
  <si>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</si>
  <si>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</si>
  <si>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</si>
  <si>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</si>
  <si>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</si>
  <si>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</si>
  <si>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</si>
  <si>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</si>
  <si>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</si>
  <si>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</si>
  <si>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</si>
  <si>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</si>
  <si>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</si>
  <si>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</si>
  <si>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</si>
  <si>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</si>
  <si>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</si>
  <si>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</si>
  <si>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</si>
  <si>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</si>
  <si>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</si>
  <si>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</si>
  <si>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</si>
  <si>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</si>
  <si>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</si>
  <si>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</si>
  <si>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</si>
  <si>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</si>
  <si>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</si>
  <si>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</si>
  <si>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</si>
  <si>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</si>
  <si>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</si>
  <si>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</si>
  <si>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</si>
  <si>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</si>
  <si>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</si>
  <si>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</si>
  <si>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</si>
  <si>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</si>
  <si>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</si>
  <si>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</si>
  <si>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</si>
  <si>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</si>
  <si>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</si>
  <si>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</si>
  <si>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</si>
  <si>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</si>
  <si>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</si>
  <si>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</si>
  <si>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</si>
  <si>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</si>
  <si>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</si>
  <si>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</si>
  <si>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</si>
  <si>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</si>
  <si>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</si>
  <si>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</si>
  <si>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</si>
  <si>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</si>
  <si>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</si>
  <si>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</si>
  <si>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</si>
  <si>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</si>
  <si>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</si>
  <si>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</si>
  <si>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</si>
  <si>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</si>
  <si>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</si>
  <si>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</si>
  <si>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</si>
  <si>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</si>
  <si>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</si>
  <si>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</si>
  <si>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</si>
  <si>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</si>
  <si>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</si>
  <si>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</si>
  <si>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</si>
  <si>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</si>
  <si>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</si>
  <si>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</si>
  <si>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</si>
  <si>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</si>
  <si>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</si>
  <si>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</si>
  <si>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</si>
  <si>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</si>
  <si>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</si>
  <si>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</si>
  <si>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</si>
  <si>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</si>
  <si>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</si>
  <si>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</si>
  <si>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</si>
  <si>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</si>
  <si>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</si>
  <si>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</si>
  <si>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</si>
  <si>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</si>
  <si>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</si>
  <si>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</si>
  <si>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</si>
  <si>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</si>
  <si>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</si>
  <si>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</si>
  <si>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</si>
  <si>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</si>
  <si>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</si>
  <si>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</si>
  <si>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</si>
  <si>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</si>
  <si>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</si>
  <si>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</si>
  <si>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</si>
  <si>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</si>
  <si>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</si>
  <si>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</si>
  <si>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</si>
  <si>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</si>
  <si>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</si>
  <si>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</si>
  <si>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</si>
  <si>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</si>
  <si>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</si>
  <si>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</si>
  <si>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</si>
  <si>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</si>
  <si>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</si>
  <si>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</si>
  <si>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</si>
  <si>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</si>
  <si>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</si>
  <si>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</si>
  <si>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</si>
  <si>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</si>
  <si>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</si>
  <si>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</si>
  <si>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</si>
  <si>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</si>
  <si>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</si>
  <si>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</si>
  <si>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</si>
  <si>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</si>
  <si>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</si>
  <si>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</si>
  <si>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</si>
  <si>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</si>
  <si>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</si>
  <si>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</si>
  <si>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</si>
  <si>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</si>
  <si>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</si>
  <si>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</si>
  <si>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</si>
  <si>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</si>
  <si>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</si>
  <si>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</si>
  <si>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</si>
  <si>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</si>
  <si>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</si>
  <si>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</si>
  <si>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</si>
  <si>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</si>
  <si>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</si>
  <si>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</si>
  <si>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</si>
  <si>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</si>
  <si>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</si>
  <si>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</si>
  <si>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</si>
  <si>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</si>
  <si>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</si>
  <si>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</si>
  <si>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</si>
  <si>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</si>
  <si>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</si>
  <si>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</si>
  <si>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</si>
  <si>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</si>
  <si>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</si>
  <si>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</si>
  <si>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</si>
  <si>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</si>
  <si>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</si>
  <si>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</si>
  <si>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</si>
  <si>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</si>
  <si>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</si>
  <si>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</si>
  <si>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</si>
  <si>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</si>
  <si>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</si>
  <si>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</si>
  <si>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</si>
  <si>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</si>
  <si>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</si>
  <si>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</si>
  <si>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</si>
  <si>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</si>
  <si>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</si>
  <si>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</si>
  <si>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</si>
  <si>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</si>
  <si>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</si>
  <si>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</si>
  <si>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</si>
  <si>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</si>
  <si>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</si>
  <si>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</si>
  <si>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</si>
  <si>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</si>
  <si>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</si>
  <si>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</si>
  <si>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</si>
  <si>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</si>
  <si>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</si>
  <si>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</si>
  <si>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</si>
  <si>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</si>
  <si>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</si>
  <si>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</si>
  <si>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</si>
  <si>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</si>
  <si>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</si>
  <si>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</si>
  <si>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</si>
  <si>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</si>
  <si>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</si>
  <si>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</si>
  <si>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</si>
  <si>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</si>
  <si>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</si>
  <si>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</si>
  <si>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</si>
  <si>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</si>
  <si>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</si>
  <si>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</si>
  <si>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</si>
  <si>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</si>
  <si>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</si>
  <si>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</si>
  <si>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</si>
  <si>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</si>
  <si>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</si>
  <si>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</si>
  <si>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</si>
  <si>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</si>
  <si>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</si>
  <si>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</si>
  <si>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</si>
  <si>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</si>
  <si>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</si>
  <si>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</si>
  <si>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</si>
  <si>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</si>
  <si>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</si>
  <si>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</si>
  <si>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</si>
  <si>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</si>
  <si>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</si>
  <si>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</si>
  <si>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</si>
  <si>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</si>
  <si>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</si>
  <si>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</si>
  <si>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</si>
  <si>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</si>
  <si>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</si>
  <si>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</si>
  <si>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</si>
  <si>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</si>
  <si>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</si>
  <si>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</si>
  <si>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</si>
  <si>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</si>
  <si>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</si>
  <si>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</si>
  <si>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</si>
  <si>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</si>
  <si>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</si>
  <si>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</si>
  <si>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</si>
  <si>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</si>
  <si>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</si>
  <si>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</si>
  <si>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</si>
  <si>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</si>
  <si>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</si>
  <si>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</si>
  <si>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</si>
  <si>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</si>
  <si>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</si>
  <si>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</si>
  <si>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</si>
  <si>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</si>
  <si>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</si>
  <si>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</si>
  <si>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</si>
  <si>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</si>
  <si>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</si>
  <si>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</si>
  <si>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</si>
  <si>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</si>
  <si>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</si>
  <si>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</si>
  <si>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</si>
  <si>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</si>
  <si>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</si>
  <si>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</si>
  <si>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</si>
  <si>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</si>
  <si>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</si>
  <si>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</si>
  <si>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</si>
  <si>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</si>
  <si>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</si>
  <si>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</si>
  <si>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</si>
  <si>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</si>
  <si>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</si>
  <si>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</si>
  <si>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</si>
  <si>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</si>
  <si>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</si>
  <si>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</si>
  <si>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</si>
  <si>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</si>
  <si>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</si>
  <si>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</si>
  <si>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</si>
  <si>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</si>
  <si>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</si>
  <si>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</si>
  <si>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</si>
  <si>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</si>
  <si>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</si>
  <si>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</si>
  <si>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</si>
  <si>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</si>
  <si>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</si>
  <si>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</si>
  <si>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</si>
  <si>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</si>
  <si>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</si>
  <si>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</si>
  <si>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</si>
  <si>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</si>
  <si>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</si>
  <si>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</si>
  <si>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</si>
  <si>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</si>
  <si>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</si>
  <si>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</si>
  <si>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</si>
  <si>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</si>
  <si>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</si>
  <si>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</si>
  <si>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</si>
  <si>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</si>
  <si>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</si>
  <si>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</si>
  <si>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</si>
  <si>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</si>
  <si>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</si>
  <si>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</si>
  <si>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</si>
  <si>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</si>
  <si>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</si>
  <si>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</si>
  <si>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</si>
  <si>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</si>
  <si>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</si>
  <si>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</si>
  <si>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</si>
  <si>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</si>
  <si>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</si>
  <si>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</si>
  <si>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</si>
  <si>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</si>
  <si>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</si>
  <si>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</si>
  <si>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</si>
  <si>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</si>
  <si>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</si>
  <si>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</si>
  <si>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</si>
  <si>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</si>
  <si>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</si>
  <si>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</si>
  <si>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</si>
  <si>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</si>
  <si>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</si>
  <si>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</si>
  <si>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</si>
  <si>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</si>
  <si>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</si>
  <si>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</si>
  <si>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</si>
  <si>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</si>
  <si>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</si>
  <si>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</si>
  <si>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</si>
  <si>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</si>
  <si>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</si>
  <si>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</si>
  <si>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</si>
  <si>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</si>
  <si>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</si>
  <si>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</si>
  <si>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</si>
  <si>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</si>
  <si>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</si>
  <si>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</si>
  <si>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</si>
  <si>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</si>
  <si>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</si>
  <si>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</si>
  <si>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</si>
  <si>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</si>
  <si>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</si>
  <si>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</si>
  <si>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</si>
  <si>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</si>
  <si>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</si>
  <si>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</si>
  <si>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</si>
  <si>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</si>
  <si>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</si>
  <si>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</si>
  <si>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</si>
  <si>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</si>
  <si>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</si>
  <si>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</si>
  <si>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</si>
  <si>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</si>
  <si>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</si>
  <si>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</si>
  <si>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</si>
  <si>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</si>
  <si>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</si>
  <si>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</si>
  <si>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</si>
  <si>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</si>
  <si>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</si>
  <si>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</si>
  <si>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</si>
  <si>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</si>
  <si>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</si>
  <si>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</si>
  <si>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</si>
  <si>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</si>
  <si>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</si>
  <si>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</si>
  <si>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</si>
  <si>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</si>
  <si>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</si>
  <si>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</si>
  <si>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</si>
  <si>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</si>
  <si>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</si>
  <si>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</si>
  <si>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</si>
  <si>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</si>
  <si>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</si>
  <si>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</si>
  <si>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</si>
  <si>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</si>
  <si>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</si>
  <si>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</si>
  <si>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</si>
  <si>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</si>
  <si>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</si>
  <si>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</si>
  <si>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</si>
  <si>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</si>
  <si>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</si>
  <si>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</si>
  <si>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</si>
  <si>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</si>
  <si>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</si>
  <si>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</si>
  <si>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</si>
  <si>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</si>
  <si>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</si>
  <si>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</si>
  <si>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</si>
  <si>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</si>
  <si>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</si>
  <si>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</si>
  <si>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</si>
  <si>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</si>
  <si>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</si>
  <si>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</si>
  <si>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</si>
  <si>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</si>
  <si>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</si>
  <si>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</si>
  <si>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</si>
  <si>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</si>
  <si>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</si>
  <si>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</si>
  <si>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</si>
  <si>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</si>
  <si>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</si>
  <si>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</si>
  <si>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</si>
  <si>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</si>
  <si>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</si>
  <si>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</si>
  <si>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</si>
  <si>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</si>
  <si>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</si>
  <si>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</si>
  <si>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</si>
  <si>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</si>
  <si>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</si>
  <si>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</si>
  <si>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</si>
  <si>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</si>
  <si>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</si>
  <si>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</si>
  <si>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</si>
  <si>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</si>
  <si>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</si>
  <si>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</si>
  <si>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</si>
  <si>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</si>
  <si>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</si>
  <si>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</si>
  <si>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</si>
  <si>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</si>
  <si>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</si>
  <si>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</si>
  <si>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</si>
  <si>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</si>
  <si>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</si>
  <si>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</si>
  <si>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</si>
  <si>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</si>
  <si>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</si>
  <si>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</si>
  <si>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</si>
  <si>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</si>
  <si>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</si>
  <si>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</si>
  <si>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</si>
  <si>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</si>
  <si>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</si>
  <si>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</si>
  <si>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</si>
  <si>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</si>
  <si>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</si>
  <si>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</si>
  <si>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</si>
  <si>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</si>
  <si>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</si>
  <si>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</si>
  <si>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</si>
  <si>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</si>
  <si>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</si>
  <si>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</si>
  <si>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</si>
  <si>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</si>
  <si>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</si>
  <si>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</si>
  <si>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</si>
  <si>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</si>
  <si>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</si>
  <si>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</si>
  <si>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</si>
  <si>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</si>
  <si>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</si>
  <si>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</si>
  <si>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</si>
  <si>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</si>
  <si>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</si>
  <si>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</si>
  <si>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</si>
  <si>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</si>
  <si>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</si>
  <si>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</si>
  <si>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</si>
  <si>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</si>
  <si>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</si>
  <si>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</si>
  <si>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</si>
  <si>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</si>
  <si>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</si>
  <si>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</si>
  <si>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</si>
  <si>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</si>
  <si>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</si>
  <si>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</si>
  <si>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</si>
  <si>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</si>
  <si>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</si>
  <si>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</si>
  <si>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</si>
  <si>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</si>
  <si>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</si>
  <si>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</si>
  <si>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</si>
  <si>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</si>
  <si>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</si>
  <si>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</si>
  <si>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</si>
  <si>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</si>
  <si>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</si>
  <si>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</si>
  <si>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</si>
  <si>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</si>
  <si>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</si>
  <si>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</si>
  <si>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</si>
  <si>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</si>
  <si>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</si>
  <si>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</si>
  <si>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</si>
  <si>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</si>
  <si>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</si>
  <si>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</si>
  <si>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</si>
  <si>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</si>
  <si>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</si>
  <si>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</si>
  <si>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</si>
  <si>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</si>
  <si>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</si>
  <si>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</si>
  <si>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</si>
  <si>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</si>
  <si>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</si>
  <si>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</si>
  <si>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</si>
  <si>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</si>
  <si>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</si>
  <si>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</si>
  <si>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</si>
  <si>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</si>
  <si>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</si>
  <si>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</si>
  <si>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</si>
  <si>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</si>
  <si>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</si>
  <si>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</si>
  <si>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</si>
  <si>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</si>
  <si>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</si>
  <si>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</si>
  <si>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</si>
  <si>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</si>
  <si>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</si>
  <si>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</si>
  <si>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</si>
  <si>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</si>
  <si>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</si>
  <si>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</si>
  <si>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</si>
  <si>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</si>
  <si>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</si>
  <si>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</si>
  <si>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</si>
  <si>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</si>
  <si>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</si>
  <si>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</si>
  <si>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</si>
  <si>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</si>
  <si>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</si>
  <si>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</si>
  <si>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</si>
  <si>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</si>
  <si>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</si>
  <si>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</si>
  <si>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</si>
  <si>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</si>
  <si>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</si>
  <si>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</si>
  <si>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</si>
  <si>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</si>
  <si>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</si>
  <si>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</si>
  <si>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</si>
  <si>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</si>
  <si>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</si>
  <si>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</si>
  <si>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</si>
  <si>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</si>
  <si>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</si>
  <si>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</si>
  <si>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</si>
  <si>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</si>
  <si>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</si>
  <si>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</si>
  <si>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</si>
  <si>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</si>
  <si>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</si>
  <si>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</si>
  <si>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</si>
  <si>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</si>
  <si>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</si>
  <si>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</si>
  <si>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</si>
  <si>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</si>
  <si>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</si>
  <si>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</si>
  <si>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</si>
  <si>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</si>
  <si>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</si>
  <si>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</si>
  <si>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</si>
  <si>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</si>
  <si>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</si>
  <si>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</si>
  <si>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</si>
  <si>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</si>
  <si>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</si>
  <si>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</si>
  <si>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</si>
  <si>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</si>
  <si>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</si>
  <si>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</si>
  <si>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</si>
  <si>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</si>
  <si>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</si>
  <si>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</si>
  <si>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</si>
  <si>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</si>
  <si>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</si>
  <si>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</si>
  <si>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</si>
  <si>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</si>
  <si>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</si>
  <si>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</si>
  <si>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</si>
  <si>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</si>
  <si>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</si>
  <si>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</si>
  <si>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</si>
  <si>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</si>
  <si>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</si>
  <si>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</si>
  <si>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</si>
  <si>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</si>
  <si>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</si>
  <si>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</si>
  <si>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</si>
  <si>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</si>
  <si>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</si>
  <si>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</si>
  <si>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</si>
  <si>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</si>
  <si>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</si>
  <si>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</si>
  <si>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</si>
  <si>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</si>
  <si>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</si>
  <si>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</si>
  <si>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</si>
  <si>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</si>
  <si>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</si>
  <si>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</si>
  <si>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</si>
  <si>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</si>
  <si>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</si>
  <si>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</si>
  <si>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</si>
  <si>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</si>
  <si>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</si>
  <si>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</si>
  <si>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</si>
  <si>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</si>
  <si>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</si>
  <si>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</si>
  <si>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</si>
  <si>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</si>
  <si>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</si>
  <si>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</si>
  <si>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</si>
  <si>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</si>
  <si>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</si>
  <si>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</si>
  <si>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</si>
  <si>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</si>
  <si>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</si>
  <si>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</si>
  <si>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</si>
  <si>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</si>
  <si>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</si>
  <si>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</si>
  <si>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</si>
  <si>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</si>
  <si>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</si>
  <si>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</si>
  <si>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</si>
  <si>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</si>
  <si>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</si>
  <si>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</si>
  <si>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</si>
  <si>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</si>
  <si>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</si>
  <si>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</si>
  <si>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</si>
  <si>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</si>
  <si>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</si>
  <si>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</si>
  <si>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</si>
  <si>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</si>
  <si>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</si>
  <si>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</si>
  <si>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</si>
  <si>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</si>
  <si>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</si>
  <si>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</si>
  <si>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</si>
  <si>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</si>
  <si>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</si>
  <si>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</si>
  <si>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</si>
  <si>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</si>
  <si>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</si>
  <si>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</si>
  <si>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</si>
  <si>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</si>
  <si>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</si>
  <si>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</si>
  <si>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</si>
  <si>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</si>
  <si>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</si>
  <si>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</si>
  <si>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</si>
  <si>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</si>
  <si>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</si>
  <si>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</si>
  <si>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</si>
  <si>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</si>
  <si>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</si>
  <si>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</si>
  <si>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</si>
  <si>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</si>
  <si>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</si>
  <si>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</si>
  <si>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</si>
  <si>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</si>
  <si>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</si>
  <si>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</si>
  <si>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</si>
  <si>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</si>
  <si>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</si>
  <si>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</si>
  <si>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</si>
  <si>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</si>
  <si>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</si>
  <si>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</si>
  <si>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</si>
  <si>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</si>
  <si>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</si>
  <si>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</si>
  <si>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</si>
  <si>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</si>
  <si>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</si>
  <si>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</si>
  <si>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</si>
  <si>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</si>
  <si>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</si>
  <si>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</si>
  <si>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</si>
  <si>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</si>
  <si>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</si>
  <si>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</si>
  <si>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</si>
  <si>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</si>
  <si>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</si>
  <si>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</si>
  <si>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</si>
  <si>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</si>
  <si>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</si>
  <si>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</si>
  <si>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</si>
  <si>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</si>
  <si>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</si>
  <si>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</si>
  <si>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</si>
  <si>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</si>
  <si>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</si>
  <si>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</si>
  <si>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</si>
  <si>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</si>
  <si>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</si>
  <si>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</si>
  <si>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</si>
  <si>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</si>
  <si>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</si>
  <si>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</si>
  <si>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</si>
  <si>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</si>
  <si>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</si>
  <si>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</si>
  <si>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</si>
  <si>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</si>
  <si>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</si>
  <si>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</si>
  <si>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</si>
  <si>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</si>
  <si>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</si>
  <si>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</si>
  <si>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</si>
  <si>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</si>
  <si>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</si>
  <si>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</si>
  <si>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</si>
  <si>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</si>
  <si>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</si>
  <si>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</si>
  <si>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</si>
  <si>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</si>
  <si>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</si>
  <si>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</si>
  <si>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</si>
  <si>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</si>
  <si>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</si>
  <si>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</si>
  <si>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</si>
  <si>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</si>
  <si>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</si>
  <si>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</si>
  <si>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</si>
  <si>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</si>
  <si>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</si>
  <si>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</si>
  <si>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</si>
  <si>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</si>
  <si>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</si>
  <si>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</si>
  <si>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</si>
  <si>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</si>
  <si>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</si>
  <si>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</si>
  <si>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</si>
  <si>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</si>
  <si>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</si>
  <si>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</si>
  <si>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</si>
  <si>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</si>
  <si>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</si>
  <si>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</si>
  <si>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</si>
  <si>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</si>
  <si>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</si>
  <si>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</si>
  <si>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</si>
  <si>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</si>
  <si>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</si>
  <si>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</si>
  <si>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</si>
  <si>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</si>
  <si>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</si>
  <si>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</si>
  <si>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</si>
  <si>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</si>
  <si>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</si>
  <si>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</si>
  <si>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</si>
  <si>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</si>
  <si>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</si>
  <si>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</si>
  <si>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</si>
  <si>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</si>
  <si>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</si>
  <si>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</si>
  <si>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</si>
  <si>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</si>
  <si>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</si>
  <si>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</si>
  <si>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</si>
  <si>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</si>
  <si>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</si>
  <si>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</si>
  <si>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</si>
  <si>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</si>
  <si>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</si>
  <si>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</si>
  <si>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</si>
  <si>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</si>
  <si>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</si>
  <si>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</si>
  <si>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</si>
  <si>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</si>
  <si>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</si>
  <si>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</si>
  <si>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</si>
  <si>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</si>
  <si>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</si>
  <si>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</si>
  <si>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</si>
  <si>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</si>
  <si>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</si>
  <si>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</si>
  <si>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</si>
  <si>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</si>
  <si>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</si>
  <si>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</si>
  <si>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</si>
  <si>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</si>
  <si>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</si>
  <si>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</si>
  <si>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</si>
  <si>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</si>
  <si>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</si>
  <si>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</si>
  <si>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</si>
  <si>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</si>
  <si>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</si>
  <si>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</si>
  <si>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</si>
  <si>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</si>
  <si>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</si>
  <si>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</si>
  <si>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</si>
  <si>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</si>
  <si>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</si>
  <si>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</si>
  <si>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</si>
  <si>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</si>
  <si>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</si>
  <si>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</si>
  <si>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</si>
  <si>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</si>
  <si>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</si>
  <si>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</si>
  <si>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</si>
  <si>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</si>
  <si>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</si>
  <si>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</si>
  <si>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</si>
  <si>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</si>
  <si>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</si>
  <si>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</si>
  <si>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</si>
  <si>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</si>
  <si>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</si>
  <si>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</si>
  <si>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</si>
  <si>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</si>
  <si>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</si>
  <si>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</si>
  <si>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</si>
  <si>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</si>
  <si>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</si>
  <si>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</si>
  <si>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</si>
  <si>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</si>
  <si>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</si>
  <si>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</si>
  <si>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</si>
  <si>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</si>
  <si>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</si>
  <si>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</si>
  <si>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</si>
  <si>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</si>
  <si>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</si>
  <si>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</si>
  <si>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</si>
  <si>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</si>
  <si>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</si>
  <si>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</si>
  <si>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</si>
  <si>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</si>
  <si>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</si>
  <si>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</si>
  <si>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</si>
  <si>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</si>
  <si>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</si>
  <si>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</si>
  <si>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</si>
  <si>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</si>
  <si>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</si>
  <si>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</si>
  <si>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</si>
  <si>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</si>
  <si>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</si>
  <si>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</si>
  <si>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</si>
  <si>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</si>
  <si>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</si>
  <si>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</si>
  <si>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</si>
  <si>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</si>
  <si>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</si>
  <si>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</si>
  <si>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</si>
  <si>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</si>
  <si>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</si>
  <si>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</si>
  <si>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</si>
  <si>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</si>
  <si>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</si>
  <si>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</si>
  <si>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</si>
  <si>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</si>
  <si>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</si>
  <si>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</si>
  <si>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</si>
  <si>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</si>
  <si>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</si>
  <si>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</si>
  <si>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</si>
  <si>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</si>
  <si>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</si>
  <si>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</si>
  <si>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</si>
  <si>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</si>
  <si>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</si>
  <si>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</si>
  <si>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</si>
  <si>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</si>
  <si>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</si>
  <si>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</si>
  <si>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</si>
  <si>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</si>
  <si>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</si>
  <si>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</si>
  <si>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</si>
  <si>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</si>
  <si>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</si>
  <si>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</si>
  <si>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</si>
  <si>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</si>
  <si>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</si>
  <si>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</si>
  <si>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</si>
  <si>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</si>
  <si>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</si>
  <si>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</si>
  <si>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</si>
  <si>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</si>
  <si>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</si>
  <si>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</si>
  <si>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</si>
  <si>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</si>
  <si>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</si>
  <si>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</si>
  <si>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</si>
  <si>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</si>
  <si>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</si>
  <si>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</si>
  <si>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</si>
  <si>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</si>
  <si>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</si>
  <si>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</si>
  <si>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</si>
  <si>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</si>
  <si>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</si>
  <si>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</si>
  <si>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</si>
  <si>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</si>
  <si>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</si>
  <si>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</si>
  <si>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</si>
  <si>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</si>
  <si>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</si>
  <si>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</si>
  <si>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</si>
  <si>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</si>
  <si>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</si>
  <si>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</si>
  <si>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</si>
  <si>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</si>
  <si>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</si>
  <si>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</si>
  <si>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</si>
  <si>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</si>
  <si>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</si>
  <si>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</si>
  <si>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</si>
  <si>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</si>
  <si>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</si>
  <si>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</si>
  <si>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</si>
  <si>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</si>
  <si>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</si>
  <si>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</si>
  <si>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</si>
  <si>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</si>
  <si>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</si>
  <si>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</si>
  <si>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</si>
  <si>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</si>
  <si>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</si>
  <si>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</si>
  <si>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</si>
  <si>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</si>
  <si>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</si>
  <si>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</si>
  <si>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</si>
  <si>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</si>
  <si>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</si>
  <si>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</si>
  <si>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</si>
  <si>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</si>
  <si>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</si>
  <si>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</si>
  <si>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</si>
  <si>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</si>
  <si>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</si>
  <si>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</si>
  <si>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</si>
  <si>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</si>
  <si>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</si>
  <si>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</si>
  <si>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</si>
  <si>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</si>
  <si>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</si>
  <si>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</si>
  <si>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</si>
  <si>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</si>
  <si>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</si>
  <si>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</si>
  <si>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</si>
  <si>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</si>
  <si>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</si>
  <si>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</si>
  <si>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</si>
  <si>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</si>
  <si>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</si>
  <si>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</si>
  <si>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</si>
  <si>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</si>
  <si>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</si>
  <si>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</si>
  <si>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</si>
  <si>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</si>
  <si>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</si>
  <si>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</si>
  <si>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</si>
  <si>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</si>
  <si>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</si>
  <si>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</si>
  <si>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</si>
  <si>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</si>
  <si>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</si>
  <si>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</si>
  <si>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</si>
  <si>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</si>
  <si>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</si>
  <si>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</si>
  <si>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</si>
  <si>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</si>
  <si>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</si>
  <si>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</si>
  <si>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</si>
  <si>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</si>
  <si>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</si>
  <si>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</si>
  <si>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</si>
  <si>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</si>
  <si>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</si>
  <si>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</si>
  <si>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</si>
  <si>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</si>
  <si>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</si>
  <si>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</si>
  <si>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</si>
  <si>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</si>
  <si>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</si>
  <si>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</si>
  <si>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</si>
  <si>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</si>
  <si>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</si>
  <si>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</si>
  <si>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</si>
  <si>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</si>
  <si>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</si>
  <si>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</si>
  <si>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</si>
  <si>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</si>
  <si>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</si>
  <si>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</si>
  <si>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</si>
  <si>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</si>
  <si>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</si>
  <si>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</si>
  <si>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</si>
  <si>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</si>
  <si>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</si>
  <si>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</si>
  <si>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</si>
  <si>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</si>
  <si>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</si>
  <si>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</si>
  <si>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</si>
  <si>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</si>
  <si>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</si>
  <si>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</si>
  <si>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</si>
  <si>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</si>
  <si>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</si>
  <si>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</si>
  <si>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</si>
  <si>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</si>
  <si>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</si>
  <si>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</si>
  <si>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</si>
  <si>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</si>
  <si>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</si>
  <si>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</si>
  <si>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</si>
  <si>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</si>
  <si>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</si>
  <si>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</si>
  <si>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</si>
  <si>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</si>
  <si>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</si>
  <si>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</si>
  <si>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</si>
  <si>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</si>
  <si>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</si>
  <si>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</si>
  <si>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</si>
  <si>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</si>
  <si>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</si>
  <si>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</si>
  <si>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</si>
  <si>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</si>
  <si>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</si>
  <si>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</si>
  <si>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</si>
  <si>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</si>
  <si>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</si>
  <si>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</si>
  <si>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</si>
  <si>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</si>
  <si>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</si>
  <si>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</si>
  <si>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</si>
  <si>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</si>
  <si>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</si>
  <si>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</si>
  <si>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</si>
  <si>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</si>
  <si>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</si>
  <si>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</si>
  <si>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</si>
  <si>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</si>
  <si>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</si>
  <si>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</si>
  <si>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</si>
  <si>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</si>
  <si>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</si>
  <si>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</si>
  <si>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</si>
  <si>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</si>
  <si>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</si>
  <si>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</si>
  <si>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</si>
  <si>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</si>
  <si>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</si>
  <si>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</si>
  <si>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</si>
  <si>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</si>
  <si>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</si>
  <si>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</si>
  <si>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</si>
  <si>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</si>
  <si>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</si>
  <si>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</si>
  <si>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</si>
  <si>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</si>
  <si>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</si>
  <si>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</si>
  <si>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</si>
  <si>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</si>
  <si>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</si>
  <si>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</si>
  <si>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</si>
  <si>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</si>
  <si>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</si>
  <si>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</si>
  <si>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</si>
  <si>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</si>
  <si>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</si>
  <si>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</si>
  <si>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</si>
  <si>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</si>
  <si>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</si>
  <si>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</si>
  <si>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</si>
  <si>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</si>
  <si>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</si>
  <si>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</si>
  <si>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</si>
  <si>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</si>
  <si>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</si>
  <si>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</si>
  <si>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</si>
  <si>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</si>
  <si>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</si>
  <si>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</si>
  <si>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</si>
  <si>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</si>
  <si>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</si>
  <si>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</si>
  <si>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</si>
  <si>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</si>
  <si>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</si>
  <si>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</si>
  <si>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</si>
  <si>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</si>
  <si>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</si>
  <si>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</si>
  <si>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</si>
  <si>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</si>
  <si>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</si>
  <si>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</si>
  <si>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</si>
  <si>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</si>
  <si>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</si>
  <si>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</si>
  <si>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</si>
  <si>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</si>
  <si>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</si>
  <si>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</si>
  <si>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</si>
  <si>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</si>
  <si>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</si>
  <si>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</si>
  <si>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</si>
  <si>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</si>
  <si>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</si>
  <si>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</si>
  <si>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</si>
  <si>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</si>
  <si>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</si>
  <si>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</si>
  <si>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</si>
  <si>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</si>
  <si>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</si>
  <si>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</si>
  <si>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</si>
  <si>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</si>
  <si>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</si>
  <si>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</si>
  <si>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</si>
  <si>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</si>
  <si>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</si>
  <si>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</si>
  <si>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</si>
  <si>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</si>
  <si>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</si>
  <si>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</si>
  <si>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</si>
  <si>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</si>
  <si>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</si>
  <si>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</si>
  <si>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</si>
  <si>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</si>
  <si>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</si>
  <si>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</si>
  <si>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</si>
  <si>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</si>
  <si>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</si>
  <si>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</si>
  <si>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</si>
  <si>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</si>
  <si>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</si>
  <si>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</si>
  <si>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</si>
  <si>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</si>
  <si>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</si>
  <si>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</si>
  <si>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</si>
  <si>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</si>
  <si>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</si>
  <si>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</si>
  <si>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</si>
  <si>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</si>
  <si>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</si>
  <si>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</si>
  <si>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</si>
  <si>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</si>
  <si>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</si>
  <si>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</si>
  <si>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</si>
  <si>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</si>
  <si>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</si>
  <si>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</si>
  <si>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</si>
  <si>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</si>
  <si>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</si>
  <si>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</si>
  <si>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</si>
  <si>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</si>
  <si>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</si>
  <si>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</si>
  <si>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</si>
  <si>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</si>
  <si>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</si>
  <si>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</si>
  <si>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</si>
  <si>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</si>
  <si>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</si>
  <si>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</si>
  <si>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</si>
  <si>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</si>
  <si>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</si>
  <si>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</si>
  <si>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</si>
  <si>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</si>
  <si>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</si>
  <si>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</si>
  <si>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</si>
  <si>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</si>
  <si>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</si>
  <si>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</si>
  <si>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</si>
  <si>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</si>
  <si>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</si>
  <si>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</si>
  <si>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</si>
  <si>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</si>
  <si>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</si>
  <si>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</si>
  <si>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</si>
  <si>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</si>
  <si>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</si>
  <si>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</si>
  <si>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</si>
  <si>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</si>
  <si>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</si>
  <si>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</si>
  <si>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</si>
  <si>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</si>
  <si>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</si>
  <si>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</si>
  <si>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</si>
  <si>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</si>
  <si>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</si>
  <si>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</si>
  <si>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</si>
  <si>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</si>
  <si>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</si>
  <si>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</si>
  <si>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</si>
  <si>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</si>
  <si>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</si>
  <si>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</si>
  <si>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</si>
  <si>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</si>
  <si>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</si>
  <si>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</si>
  <si>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</si>
  <si>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</si>
  <si>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</si>
  <si>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</si>
  <si>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</si>
  <si>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</si>
  <si>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</si>
  <si>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</si>
  <si>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</si>
  <si>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</si>
  <si>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</si>
  <si>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</si>
  <si>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</si>
  <si>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</si>
  <si>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</si>
  <si>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</si>
  <si>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</si>
  <si>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</si>
  <si>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</si>
  <si>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</si>
  <si>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</si>
  <si>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</si>
  <si>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</si>
  <si>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</si>
  <si>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</si>
  <si>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</si>
  <si>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</si>
  <si>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</si>
  <si>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</si>
  <si>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</si>
  <si>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</si>
  <si>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</si>
  <si>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</si>
  <si>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</si>
  <si>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</si>
  <si>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</si>
  <si>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</si>
  <si>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</si>
  <si>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</si>
  <si>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</si>
  <si>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</si>
  <si>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</si>
  <si>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</si>
  <si>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</si>
  <si>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</si>
  <si>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</si>
  <si>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</si>
  <si>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</si>
  <si>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</si>
  <si>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</si>
  <si>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</si>
  <si>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</si>
  <si>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</si>
  <si>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</si>
  <si>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</si>
  <si>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</si>
  <si>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</si>
  <si>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</si>
  <si>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</si>
  <si>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</si>
  <si>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</si>
  <si>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</si>
  <si>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</si>
  <si>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</si>
  <si>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</si>
  <si>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</si>
  <si>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</si>
  <si>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</si>
  <si>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</si>
  <si>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</si>
  <si>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</si>
  <si>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</si>
  <si>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</si>
  <si>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</si>
  <si>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</si>
  <si>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</si>
  <si>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</si>
  <si>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</si>
  <si>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</si>
  <si>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</si>
  <si>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</si>
  <si>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</si>
  <si>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</si>
  <si>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</si>
  <si>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</si>
  <si>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</si>
  <si>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</si>
  <si>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</si>
  <si>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</si>
  <si>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</si>
  <si>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</si>
  <si>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</si>
  <si>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</si>
  <si>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</si>
  <si>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</si>
  <si>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</si>
  <si>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</si>
  <si>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</si>
  <si>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</si>
  <si>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</si>
  <si>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</si>
  <si>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</si>
  <si>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</si>
  <si>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</si>
  <si>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</si>
  <si>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</si>
  <si>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</si>
  <si>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</si>
  <si>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</si>
  <si>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</si>
  <si>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</si>
  <si>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</si>
  <si>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</si>
  <si>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</si>
  <si>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</si>
  <si>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</si>
  <si>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</si>
  <si>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</si>
  <si>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</si>
  <si>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</si>
  <si>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</si>
  <si>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</si>
  <si>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</si>
  <si>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</si>
  <si>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</si>
  <si>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</si>
  <si>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</si>
  <si>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</si>
  <si>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</si>
  <si>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</si>
  <si>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</si>
  <si>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</si>
  <si>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</si>
  <si>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</si>
  <si>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</si>
  <si>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</si>
  <si>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</si>
  <si>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</si>
  <si>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</si>
  <si>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</si>
  <si>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</si>
  <si>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</si>
  <si>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</si>
  <si>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</si>
  <si>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</si>
  <si>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</si>
  <si>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</si>
  <si>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</si>
  <si>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</si>
  <si>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</si>
  <si>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</si>
  <si>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</si>
  <si>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</si>
  <si>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</si>
  <si>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</si>
  <si>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</si>
  <si>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</si>
  <si>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</si>
  <si>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</si>
  <si>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</si>
  <si>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</si>
  <si>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</si>
  <si>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</si>
  <si>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</si>
  <si>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</si>
  <si>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</si>
  <si>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</si>
  <si>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</si>
  <si>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</si>
  <si>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</si>
  <si>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</si>
  <si>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</si>
  <si>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</si>
  <si>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</si>
  <si>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</si>
  <si>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</si>
  <si>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</si>
  <si>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</si>
  <si>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</si>
  <si>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</si>
  <si>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</si>
  <si>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</si>
  <si>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</si>
  <si>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</si>
  <si>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</si>
  <si>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</si>
  <si>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</si>
  <si>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</si>
  <si>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</si>
  <si>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</si>
  <si>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</si>
  <si>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</si>
  <si>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</si>
  <si>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</si>
  <si>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</si>
  <si>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</si>
  <si>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</si>
  <si>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</si>
  <si>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</si>
  <si>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</si>
  <si>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</si>
  <si>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</si>
  <si>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</si>
  <si>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</si>
  <si>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</si>
  <si>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</si>
  <si>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</si>
  <si>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</si>
  <si>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</si>
  <si>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</si>
  <si>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</si>
  <si>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</si>
  <si>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</si>
  <si>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</si>
  <si>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</si>
  <si>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</si>
  <si>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</si>
  <si>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</si>
  <si>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</si>
  <si>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</si>
  <si>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</si>
  <si>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</si>
  <si>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</si>
  <si>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</si>
  <si>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</si>
  <si>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</si>
  <si>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</si>
  <si>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</si>
  <si>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</si>
  <si>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</si>
  <si>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</si>
  <si>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</si>
  <si>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</si>
  <si>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</si>
  <si>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</si>
  <si>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</si>
  <si>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</si>
  <si>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</si>
  <si>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</si>
  <si>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</si>
  <si>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</si>
  <si>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</si>
  <si>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</si>
  <si>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</si>
  <si>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</si>
  <si>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</si>
  <si>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</si>
  <si>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</si>
  <si>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</si>
  <si>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</si>
  <si>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</si>
  <si>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</si>
  <si>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</si>
  <si>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</si>
  <si>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</si>
  <si>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</si>
  <si>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</si>
  <si>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</si>
  <si>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</si>
  <si>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</si>
  <si>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</si>
  <si>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</si>
  <si>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</si>
  <si>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</si>
  <si>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</si>
  <si>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</si>
  <si>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</si>
  <si>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</si>
  <si>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</si>
  <si>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</si>
  <si>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</si>
  <si>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</si>
  <si>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</si>
  <si>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</si>
  <si>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</si>
  <si>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</si>
  <si>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</si>
  <si>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</si>
  <si>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</si>
  <si>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</si>
  <si>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</si>
  <si>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</si>
  <si>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</si>
  <si>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</si>
  <si>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</si>
  <si>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</si>
  <si>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</si>
  <si>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</si>
  <si>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</si>
  <si>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</si>
  <si>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</si>
  <si>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</si>
  <si>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</si>
  <si>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</si>
  <si>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</si>
  <si>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</si>
  <si>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</si>
  <si>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</si>
  <si>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</si>
  <si>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</si>
  <si>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</si>
  <si>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</si>
  <si>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</si>
  <si>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</si>
  <si>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</si>
  <si>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</si>
  <si>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</si>
  <si>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</si>
  <si>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</si>
  <si>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</si>
  <si>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</si>
  <si>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</si>
  <si>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</si>
  <si>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</si>
  <si>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</si>
  <si>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</si>
  <si>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</si>
  <si>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</si>
  <si>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</si>
  <si>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</si>
  <si>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</si>
  <si>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</si>
  <si>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</si>
  <si>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</si>
  <si>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</si>
  <si>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</si>
  <si>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</si>
  <si>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</si>
  <si>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</si>
  <si>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</si>
  <si>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</si>
  <si>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</si>
  <si>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</si>
  <si>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</si>
  <si>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</si>
  <si>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</si>
  <si>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</si>
  <si>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</si>
  <si>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</si>
  <si>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</si>
  <si>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</si>
  <si>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</si>
  <si>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</si>
  <si>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</si>
  <si>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</si>
  <si>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</si>
  <si>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</si>
  <si>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</si>
  <si>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</si>
  <si>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</si>
  <si>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</si>
  <si>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</si>
  <si>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</si>
  <si>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</si>
  <si>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</si>
  <si>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</si>
  <si>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</si>
  <si>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</si>
  <si>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</si>
  <si>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</si>
  <si>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</si>
  <si>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</si>
  <si>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</si>
  <si>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</si>
  <si>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</si>
  <si>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</si>
  <si>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</si>
  <si>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</si>
  <si>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</si>
  <si>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</si>
  <si>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</si>
  <si>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</si>
  <si>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</si>
  <si>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</si>
  <si>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</si>
  <si>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</si>
  <si>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</si>
  <si>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</si>
  <si>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</si>
  <si>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</si>
  <si>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</si>
  <si>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</si>
  <si>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</si>
  <si>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</si>
  <si>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</si>
  <si>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</si>
  <si>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</si>
  <si>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</si>
  <si>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</si>
  <si>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</si>
  <si>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</si>
  <si>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</si>
  <si>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</si>
  <si>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</si>
  <si>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</si>
  <si>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</si>
  <si>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</si>
  <si>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</si>
  <si>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</si>
  <si>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</si>
  <si>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</si>
  <si>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</si>
  <si>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</si>
  <si>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</si>
  <si>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</si>
  <si>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</si>
  <si>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</si>
  <si>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</si>
  <si>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</si>
  <si>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</si>
  <si>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</si>
  <si>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</si>
  <si>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</si>
  <si>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</si>
  <si>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</si>
  <si>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</si>
  <si>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</si>
  <si>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</si>
  <si>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</si>
  <si>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</si>
  <si>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</si>
  <si>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</si>
  <si>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</si>
  <si>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</si>
  <si>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</si>
  <si>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</si>
  <si>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</si>
  <si>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</si>
  <si>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</si>
  <si>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</si>
  <si>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</si>
  <si>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</si>
  <si>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</si>
  <si>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</si>
  <si>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</si>
  <si>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</si>
  <si>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</si>
  <si>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</si>
  <si>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</si>
  <si>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</si>
  <si>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</si>
  <si>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</si>
  <si>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</si>
  <si>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</si>
  <si>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</si>
  <si>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</si>
  <si>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</si>
  <si>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</si>
  <si>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</si>
  <si>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</si>
  <si>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</si>
  <si>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</si>
  <si>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</si>
  <si>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</si>
  <si>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</si>
  <si>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</si>
  <si>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</si>
  <si>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</si>
  <si>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</si>
  <si>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</si>
  <si>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</si>
  <si>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</si>
  <si>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</si>
  <si>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</si>
  <si>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</si>
  <si>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</si>
  <si>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</si>
  <si>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</si>
  <si>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</si>
  <si>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</si>
  <si>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</si>
  <si>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</si>
  <si>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</si>
  <si>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</si>
  <si>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</si>
  <si>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</si>
  <si>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</si>
  <si>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</si>
  <si>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</si>
  <si>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</si>
  <si>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</si>
  <si>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</si>
  <si>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</si>
  <si>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</si>
  <si>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</si>
  <si>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</si>
  <si>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</si>
  <si>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</si>
  <si>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</si>
  <si>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</si>
  <si>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</si>
  <si>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</si>
  <si>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</si>
  <si>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</si>
  <si>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</si>
  <si>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</si>
  <si>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</si>
  <si>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</si>
  <si>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</si>
  <si>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</si>
  <si>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</si>
  <si>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</si>
  <si>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</si>
  <si>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</si>
  <si>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</si>
  <si>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</si>
  <si>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</si>
  <si>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</si>
  <si>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</si>
  <si>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</si>
  <si>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</si>
  <si>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</si>
  <si>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</si>
  <si>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</si>
  <si>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</si>
  <si>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</si>
  <si>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</si>
  <si>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</si>
  <si>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</si>
  <si>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</si>
  <si>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</si>
  <si>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</si>
  <si>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</si>
  <si>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</si>
  <si>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</si>
  <si>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</si>
  <si>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</si>
  <si>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</si>
  <si>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</si>
  <si>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</si>
  <si>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</si>
  <si>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</si>
  <si>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</si>
  <si>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</si>
  <si>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</si>
  <si>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</si>
  <si>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</si>
  <si>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</si>
  <si>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</si>
  <si>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</si>
  <si>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</si>
  <si>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</si>
  <si>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</si>
  <si>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</si>
  <si>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</si>
  <si>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</si>
  <si>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</si>
  <si>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</si>
  <si>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</si>
  <si>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</si>
  <si>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</si>
  <si>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</si>
  <si>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</si>
  <si>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</si>
  <si>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</si>
  <si>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</si>
  <si>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</si>
  <si>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</si>
  <si>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</si>
  <si>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</si>
  <si>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</si>
  <si>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</si>
  <si>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</si>
  <si>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</si>
  <si>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</si>
  <si>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</si>
  <si>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</si>
  <si>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</si>
  <si>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</si>
  <si>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</si>
  <si>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</si>
  <si>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</si>
  <si>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</si>
  <si>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</si>
  <si>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</si>
  <si>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</si>
  <si>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</si>
  <si>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</si>
  <si>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</si>
  <si>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</si>
  <si>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</si>
  <si>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</si>
  <si>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</si>
  <si>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</si>
  <si>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</si>
  <si>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</si>
  <si>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</si>
  <si>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</si>
  <si>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</si>
  <si>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</si>
  <si>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</si>
  <si>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</si>
  <si>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</si>
  <si>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</si>
  <si>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</si>
  <si>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</si>
  <si>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</si>
  <si>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</si>
  <si>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</si>
  <si>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</si>
  <si>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</si>
  <si>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</si>
  <si>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</si>
  <si>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</si>
  <si>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</si>
  <si>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</si>
  <si>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</si>
  <si>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</si>
  <si>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</si>
  <si>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</si>
  <si>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</si>
  <si>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</si>
  <si>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</si>
  <si>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</si>
  <si>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</si>
  <si>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</si>
  <si>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</si>
  <si>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</si>
  <si>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</si>
  <si>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</si>
  <si>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</si>
  <si>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</si>
  <si>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</si>
  <si>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</si>
  <si>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</si>
  <si>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</si>
  <si>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</si>
  <si>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</si>
  <si>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</si>
  <si>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</si>
  <si>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</si>
  <si>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</si>
  <si>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</si>
  <si>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</si>
  <si>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</si>
  <si>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</si>
  <si>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</si>
  <si>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</si>
  <si>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</si>
  <si>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</si>
  <si>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</si>
  <si>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</si>
  <si>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</si>
  <si>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</si>
  <si>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</si>
  <si>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</si>
  <si>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</si>
  <si>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</si>
  <si>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</si>
  <si>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</si>
  <si>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</si>
  <si>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</si>
  <si>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</si>
  <si>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</si>
  <si>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</si>
  <si>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</si>
  <si>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</si>
  <si>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</si>
  <si>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</si>
  <si>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</si>
  <si>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</si>
  <si>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</si>
  <si>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</si>
  <si>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</si>
  <si>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</si>
  <si>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</si>
  <si>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</si>
  <si>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</si>
  <si>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</si>
  <si>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</si>
  <si>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</si>
  <si>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</si>
  <si>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</si>
  <si>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</si>
  <si>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</si>
  <si>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</si>
  <si>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</si>
  <si>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</si>
  <si>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</si>
  <si>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</si>
  <si>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</si>
  <si>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</si>
  <si>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</si>
  <si>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</si>
  <si>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</si>
  <si>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</si>
  <si>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</si>
  <si>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</si>
  <si>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</si>
  <si>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</si>
  <si>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</si>
  <si>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</si>
  <si>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</si>
  <si>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</si>
  <si>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</si>
  <si>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</si>
  <si>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</si>
  <si>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</si>
  <si>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</si>
  <si>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</si>
  <si>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</si>
  <si>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</si>
  <si>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</si>
  <si>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</si>
  <si>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</si>
  <si>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</si>
  <si>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</si>
  <si>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</si>
  <si>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</si>
  <si>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</si>
  <si>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</si>
  <si>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</si>
  <si>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</si>
  <si>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</si>
  <si>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</si>
  <si>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</si>
  <si>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</si>
  <si>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</si>
  <si>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</si>
  <si>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</si>
  <si>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</si>
  <si>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</si>
  <si>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</si>
  <si>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</si>
  <si>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</si>
  <si>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</si>
  <si>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</si>
  <si>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</si>
  <si>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</si>
  <si>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</si>
  <si>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</si>
  <si>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</si>
  <si>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</si>
  <si>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</si>
  <si>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</si>
  <si>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</si>
  <si>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</si>
  <si>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</si>
  <si>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</si>
  <si>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</si>
  <si>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</si>
  <si>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</si>
  <si>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</si>
  <si>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</si>
  <si>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</si>
  <si>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</si>
  <si>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</si>
  <si>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</si>
  <si>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</si>
  <si>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</si>
  <si>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</si>
  <si>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</si>
  <si>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</si>
  <si>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</si>
  <si>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</si>
  <si>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</si>
  <si>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</si>
  <si>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</si>
  <si>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</si>
  <si>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</si>
  <si>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</si>
  <si>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</si>
  <si>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</si>
  <si>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</si>
  <si>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</si>
  <si>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</si>
  <si>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</si>
  <si>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</si>
  <si>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</si>
  <si>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</si>
  <si>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</si>
  <si>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</si>
  <si>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</si>
  <si>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</si>
  <si>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</si>
  <si>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</si>
  <si>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</si>
  <si>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</si>
  <si>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</si>
  <si>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</si>
  <si>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</si>
  <si>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</si>
  <si>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</si>
  <si>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</si>
  <si>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</si>
  <si>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</si>
  <si>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</si>
  <si>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</si>
  <si>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</si>
  <si>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</si>
  <si>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</si>
  <si>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</si>
  <si>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</si>
  <si>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</si>
  <si>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</si>
  <si>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</si>
  <si>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</si>
  <si>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</si>
  <si>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</si>
  <si>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</si>
  <si>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</si>
  <si>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</si>
  <si>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</si>
  <si>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</si>
  <si>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</si>
  <si>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</si>
  <si>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</si>
  <si>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</si>
  <si>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</si>
  <si>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</si>
  <si>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</si>
  <si>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</si>
  <si>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</si>
  <si>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</si>
  <si>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</si>
  <si>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</si>
  <si>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</si>
  <si>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</si>
  <si>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</si>
  <si>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</si>
  <si>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</si>
  <si>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</si>
  <si>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</si>
  <si>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</si>
  <si>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</si>
  <si>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</si>
  <si>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</si>
  <si>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</si>
  <si>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</si>
  <si>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</si>
  <si>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</si>
  <si>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</si>
  <si>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</si>
  <si>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</si>
  <si>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</si>
  <si>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</si>
  <si>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</si>
  <si>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</si>
  <si>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</si>
  <si>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</si>
  <si>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</si>
  <si>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</si>
  <si>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</si>
  <si>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</si>
  <si>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</si>
  <si>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</si>
  <si>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</si>
  <si>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</si>
  <si>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</si>
  <si>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</si>
  <si>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</si>
  <si>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</si>
  <si>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</si>
  <si>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</si>
  <si>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</si>
  <si>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</si>
  <si>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</si>
  <si>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</si>
  <si>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</si>
  <si>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</si>
  <si>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</si>
  <si>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</si>
  <si>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</si>
  <si>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</si>
  <si>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</si>
  <si>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</si>
  <si>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</si>
  <si>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</si>
  <si>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</si>
  <si>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</si>
  <si>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</si>
  <si>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</si>
  <si>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</si>
  <si>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</si>
  <si>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</si>
  <si>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</si>
  <si>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</si>
  <si>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</si>
  <si>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</si>
  <si>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</si>
  <si>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</si>
  <si>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</si>
  <si>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</si>
  <si>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</si>
  <si>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</si>
  <si>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</si>
  <si>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</si>
  <si>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</si>
  <si>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</si>
  <si>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</si>
  <si>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</si>
  <si>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</si>
  <si>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</si>
  <si>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</si>
  <si>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</si>
  <si>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</si>
  <si>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</si>
  <si>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</si>
  <si>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</si>
  <si>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</si>
  <si>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</si>
  <si>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</si>
  <si>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</si>
  <si>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</si>
  <si>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</si>
  <si>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</si>
  <si>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</si>
  <si>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</si>
  <si>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</si>
  <si>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</si>
  <si>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</si>
  <si>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</si>
  <si>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</si>
  <si>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</si>
  <si>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</si>
  <si>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</si>
  <si>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</si>
  <si>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</si>
  <si>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</si>
  <si>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</si>
  <si>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</si>
  <si>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</si>
  <si>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</si>
  <si>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</si>
  <si>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</si>
  <si>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</si>
  <si>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</si>
  <si>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</si>
  <si>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</si>
  <si>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</si>
  <si>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</si>
  <si>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</si>
  <si>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</si>
  <si>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</si>
  <si>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</si>
  <si>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</si>
  <si>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</si>
  <si>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</si>
  <si>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</si>
  <si>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</si>
  <si>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</si>
  <si>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</si>
  <si>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</si>
  <si>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</si>
  <si>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</si>
  <si>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</si>
  <si>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</si>
  <si>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</si>
  <si>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</si>
  <si>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</si>
  <si>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</si>
  <si>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</si>
  <si>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</si>
  <si>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</si>
  <si>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</si>
  <si>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</si>
  <si>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</si>
  <si>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</si>
  <si>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</si>
  <si>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</si>
  <si>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</si>
  <si>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</si>
  <si>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</si>
  <si>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</si>
  <si>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</si>
  <si>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</si>
  <si>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</si>
  <si>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</si>
  <si>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</si>
  <si>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</si>
  <si>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</si>
  <si>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</si>
  <si>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</si>
  <si>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</si>
  <si>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</si>
  <si>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</si>
  <si>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</si>
  <si>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</si>
  <si>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</si>
  <si>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</si>
  <si>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</si>
  <si>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</si>
  <si>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</si>
  <si>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</si>
  <si>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</si>
  <si>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</si>
  <si>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</si>
  <si>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</si>
  <si>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</si>
  <si>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</si>
  <si>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</si>
  <si>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</si>
  <si>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</si>
  <si>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</si>
  <si>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</si>
  <si>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</si>
  <si>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</si>
  <si>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</si>
  <si>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</si>
  <si>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</si>
  <si>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</si>
  <si>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</si>
  <si>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</si>
  <si>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</si>
  <si>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</si>
  <si>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</si>
  <si>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</si>
  <si>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</si>
  <si>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</si>
  <si>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</si>
  <si>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</si>
  <si>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</si>
  <si>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</si>
  <si>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</si>
  <si>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</si>
  <si>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</si>
  <si>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</si>
  <si>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</si>
  <si>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</si>
  <si>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</si>
  <si>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</si>
  <si>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</si>
  <si>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</si>
  <si>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</si>
  <si>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</si>
  <si>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</si>
  <si>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</si>
  <si>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</si>
  <si>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</si>
  <si>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</si>
  <si>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</si>
  <si>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</si>
  <si>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</si>
  <si>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</si>
  <si>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</si>
  <si>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</si>
  <si>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</si>
  <si>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</si>
  <si>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</si>
  <si>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</si>
  <si>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</si>
  <si>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</si>
  <si>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</si>
  <si>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</si>
  <si>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</si>
  <si>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</si>
  <si>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</si>
  <si>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</si>
  <si>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</si>
  <si>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</si>
  <si>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</si>
  <si>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</si>
  <si>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</si>
  <si>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</si>
  <si>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</si>
  <si>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</si>
  <si>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</si>
  <si>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</si>
  <si>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</si>
  <si>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</si>
  <si>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</si>
  <si>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</si>
  <si>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</si>
  <si>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</si>
  <si>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</si>
  <si>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</si>
  <si>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</si>
  <si>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</si>
  <si>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</si>
  <si>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</si>
  <si>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</si>
  <si>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</si>
  <si>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</si>
  <si>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</si>
  <si>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</si>
  <si>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</si>
  <si>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</si>
  <si>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</si>
  <si>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</si>
  <si>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</si>
  <si>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</si>
  <si>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</si>
  <si>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</si>
  <si>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</si>
  <si>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</si>
  <si>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</si>
  <si>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</si>
  <si>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</si>
  <si>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</si>
  <si>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</si>
  <si>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</si>
  <si>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</si>
  <si>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</si>
  <si>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</si>
  <si>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</si>
  <si>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</si>
  <si>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</si>
  <si>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</si>
  <si>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</si>
  <si>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</si>
  <si>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</si>
  <si>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</si>
  <si>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</si>
  <si>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</si>
  <si>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</si>
  <si>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</si>
  <si>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</si>
  <si>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</si>
  <si>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</si>
  <si>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</si>
  <si>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</si>
  <si>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</si>
  <si>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</si>
  <si>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</si>
  <si>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</si>
  <si>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</si>
  <si>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</si>
  <si>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</si>
  <si>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</si>
  <si>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</si>
  <si>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</si>
  <si>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</si>
  <si>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</si>
  <si>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</si>
  <si>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</si>
  <si>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</si>
  <si>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</si>
  <si>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</si>
  <si>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</si>
  <si>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</si>
  <si>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</si>
  <si>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</si>
  <si>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</si>
  <si>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</si>
  <si>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</si>
  <si>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</si>
  <si>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</si>
  <si>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</si>
  <si>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</si>
  <si>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</si>
  <si>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</si>
  <si>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</si>
  <si>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</si>
  <si>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</si>
  <si>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</si>
  <si>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</si>
  <si>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</si>
  <si>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</si>
  <si>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</si>
  <si>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</si>
  <si>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</si>
  <si>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</si>
  <si>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</si>
  <si>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</si>
  <si>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</si>
  <si>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</si>
  <si>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</si>
  <si>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</si>
  <si>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</si>
  <si>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</si>
  <si>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</si>
  <si>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</si>
  <si>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</si>
  <si>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</si>
  <si>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</si>
  <si>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</si>
  <si>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</si>
  <si>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</si>
  <si>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</si>
  <si>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</si>
  <si>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</si>
  <si>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</si>
  <si>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</si>
  <si>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</si>
  <si>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</si>
  <si>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</si>
  <si>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</si>
  <si>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</si>
  <si>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</si>
  <si>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</si>
  <si>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</si>
  <si>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</si>
  <si>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</si>
  <si>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</si>
  <si>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</si>
  <si>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</si>
  <si>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</si>
  <si>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</si>
  <si>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</si>
  <si>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</si>
  <si>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</si>
  <si>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</si>
  <si>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</si>
  <si>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</si>
  <si>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</si>
  <si>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</si>
  <si>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</si>
  <si>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</si>
  <si>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</si>
  <si>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</si>
  <si>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</si>
  <si>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</si>
  <si>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</si>
  <si>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</si>
  <si>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</si>
  <si>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</si>
  <si>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</si>
  <si>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</si>
  <si>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</si>
  <si>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</si>
  <si>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</si>
  <si>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</si>
  <si>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</si>
  <si>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</si>
  <si>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</si>
  <si>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</si>
  <si>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</si>
  <si>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</si>
  <si>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</si>
  <si>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</si>
  <si>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</si>
  <si>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</si>
  <si>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</si>
  <si>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</si>
  <si>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</si>
  <si>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</si>
  <si>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</si>
  <si>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</si>
  <si>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</si>
  <si>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</si>
  <si>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</si>
  <si>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</si>
  <si>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</si>
  <si>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</si>
  <si>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</si>
  <si>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</si>
  <si>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</si>
  <si>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</si>
  <si>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</si>
  <si>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</si>
  <si>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</si>
  <si>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</si>
  <si>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</si>
  <si>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</si>
  <si>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</si>
  <si>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</si>
  <si>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</si>
  <si>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</si>
  <si>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</si>
  <si>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</si>
  <si>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</si>
  <si>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</si>
  <si>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</si>
  <si>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</si>
  <si>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</si>
  <si>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</si>
  <si>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</si>
  <si>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</si>
  <si>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</si>
  <si>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</si>
  <si>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</si>
  <si>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</si>
  <si>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</si>
  <si>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</si>
  <si>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</si>
  <si>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</si>
  <si>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</si>
  <si>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</si>
  <si>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</si>
  <si>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</si>
  <si>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</si>
  <si>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</si>
  <si>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</si>
  <si>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</si>
  <si>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</si>
  <si>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</si>
  <si>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</si>
  <si>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</si>
  <si>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</si>
  <si>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</si>
  <si>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</si>
  <si>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</si>
  <si>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</si>
  <si>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</si>
  <si>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</si>
  <si>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</si>
  <si>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</si>
  <si>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</si>
  <si>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</si>
  <si>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</si>
  <si>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</si>
  <si>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</si>
  <si>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</si>
  <si>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</si>
  <si>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</si>
  <si>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</si>
  <si>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</si>
  <si>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</si>
  <si>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</si>
  <si>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</si>
  <si>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</si>
  <si>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</si>
  <si>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</si>
  <si>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</si>
  <si>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</si>
  <si>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</si>
  <si>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</si>
  <si>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</si>
  <si>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</si>
  <si>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</si>
  <si>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</si>
  <si>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</si>
  <si>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</si>
  <si>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</si>
  <si>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</si>
  <si>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</si>
  <si>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</si>
  <si>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</si>
  <si>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</si>
  <si>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</si>
  <si>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</si>
  <si>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</si>
  <si>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</si>
  <si>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</si>
  <si>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</si>
  <si>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</si>
  <si>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</si>
  <si>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</si>
  <si>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</si>
  <si>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</si>
  <si>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</si>
  <si>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</si>
  <si>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</si>
  <si>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</si>
  <si>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</si>
  <si>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</si>
  <si>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</si>
  <si>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</si>
  <si>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</si>
  <si>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</si>
  <si>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</si>
  <si>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</si>
  <si>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</si>
  <si>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</si>
  <si>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</si>
  <si>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</si>
  <si>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</si>
  <si>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</si>
  <si>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</si>
  <si>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</si>
  <si>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</si>
  <si>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</si>
  <si>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</si>
  <si>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</si>
  <si>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</si>
  <si>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</si>
  <si>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</si>
  <si>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</si>
  <si>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</si>
  <si>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</si>
  <si>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</si>
  <si>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</si>
  <si>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</si>
  <si>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</si>
  <si>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</si>
  <si>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</si>
  <si>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</si>
  <si>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</si>
  <si>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</si>
  <si>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</si>
  <si>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</si>
  <si>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</si>
  <si>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</si>
  <si>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</si>
  <si>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</si>
  <si>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</si>
  <si>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</si>
  <si>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</si>
  <si>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</si>
  <si>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</si>
  <si>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</si>
  <si>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</si>
  <si>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</si>
  <si>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</si>
  <si>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</si>
  <si>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</si>
  <si>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</si>
  <si>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</si>
  <si>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</si>
  <si>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</si>
  <si>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</si>
  <si>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</si>
  <si>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</si>
  <si>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</si>
  <si>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</si>
  <si>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</si>
  <si>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</si>
  <si>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</si>
  <si>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</si>
  <si>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</si>
  <si>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</si>
  <si>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</si>
  <si>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</si>
  <si>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</si>
  <si>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</si>
  <si>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</si>
  <si>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</si>
  <si>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</si>
  <si>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</si>
  <si>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</si>
  <si>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</si>
  <si>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</si>
  <si>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</si>
  <si>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</si>
  <si>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</si>
  <si>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</si>
  <si>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</si>
  <si>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</si>
  <si>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</si>
  <si>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</si>
  <si>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</si>
  <si>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</si>
  <si>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</si>
  <si>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</si>
  <si>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</si>
  <si>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</si>
  <si>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</si>
  <si>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</si>
  <si>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</si>
  <si>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</si>
  <si>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</si>
  <si>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</si>
  <si>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</si>
  <si>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</si>
  <si>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</si>
  <si>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</si>
  <si>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</si>
  <si>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</si>
  <si>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</si>
  <si>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</si>
  <si>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</si>
  <si>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</si>
  <si>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</si>
  <si>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</si>
  <si>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</si>
  <si>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</si>
  <si>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</si>
  <si>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</si>
  <si>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</si>
  <si>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</si>
  <si>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</si>
  <si>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</si>
  <si>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</si>
  <si>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</si>
  <si>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</si>
  <si>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</si>
  <si>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</si>
  <si>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</si>
  <si>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</si>
  <si>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</si>
  <si>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</si>
  <si>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</si>
  <si>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</si>
  <si>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</si>
  <si>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</si>
  <si>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</si>
  <si>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</si>
  <si>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</si>
  <si>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</si>
  <si>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</si>
  <si>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</si>
  <si>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</si>
  <si>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</si>
  <si>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</si>
  <si>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</si>
  <si>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</si>
  <si>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</si>
  <si>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</si>
  <si>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</si>
  <si>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</si>
  <si>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</si>
  <si>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</si>
  <si>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</si>
  <si>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</si>
  <si>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</si>
  <si>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</si>
  <si>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</si>
  <si>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</si>
  <si>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</si>
  <si>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</si>
  <si>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</si>
  <si>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</si>
  <si>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</si>
  <si>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</si>
  <si>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</si>
  <si>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</si>
  <si>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</si>
  <si>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</si>
  <si>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</si>
  <si>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</si>
  <si>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</si>
  <si>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</si>
  <si>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</si>
  <si>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</si>
  <si>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</si>
  <si>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</si>
  <si>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</si>
  <si>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</si>
  <si>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</si>
  <si>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</si>
  <si>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</si>
  <si>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</si>
  <si>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</si>
  <si>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</si>
  <si>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</si>
  <si>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</si>
  <si>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</si>
  <si>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</si>
  <si>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</si>
  <si>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</si>
  <si>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</si>
  <si>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</si>
  <si>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</si>
  <si>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</si>
  <si>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</si>
  <si>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</si>
  <si>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</si>
  <si>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</si>
  <si>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</si>
  <si>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</si>
  <si>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</si>
  <si>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</si>
  <si>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</si>
  <si>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</si>
  <si>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</si>
  <si>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</si>
  <si>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</si>
  <si>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</si>
  <si>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</si>
  <si>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</si>
  <si>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</si>
  <si>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</si>
  <si>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</si>
  <si>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</si>
  <si>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</si>
  <si>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</si>
  <si>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</si>
  <si>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</si>
  <si>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</si>
  <si>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</si>
  <si>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</si>
  <si>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</si>
  <si>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</si>
  <si>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</si>
  <si>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</si>
  <si>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</si>
  <si>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</si>
  <si>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</si>
  <si>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</si>
  <si>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</si>
  <si>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</si>
  <si>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</si>
  <si>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</si>
  <si>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</si>
  <si>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</si>
  <si>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</si>
  <si>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</si>
  <si>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</si>
  <si>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</si>
  <si>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</si>
  <si>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</si>
  <si>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</si>
  <si>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</si>
  <si>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</si>
  <si>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</si>
  <si>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</si>
  <si>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</si>
  <si>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</si>
  <si>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</si>
  <si>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</si>
  <si>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</si>
  <si>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</si>
  <si>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</si>
  <si>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</si>
  <si>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</si>
  <si>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</si>
  <si>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</si>
  <si>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</si>
  <si>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</si>
  <si>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</si>
  <si>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</si>
  <si>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</si>
  <si>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</si>
  <si>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</si>
  <si>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</si>
  <si>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</si>
  <si>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</si>
  <si>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</si>
  <si>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</si>
  <si>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</si>
  <si>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</si>
  <si>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</si>
  <si>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</si>
  <si>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</si>
  <si>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</si>
  <si>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</si>
  <si>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</si>
  <si>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</si>
  <si>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</si>
  <si>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</si>
  <si>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</si>
  <si>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</si>
  <si>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</si>
  <si>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</si>
  <si>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</si>
  <si>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</si>
  <si>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</si>
  <si>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</si>
  <si>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</si>
  <si>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</si>
  <si>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</si>
  <si>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</si>
  <si>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</si>
  <si>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</si>
  <si>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</si>
  <si>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</si>
  <si>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</si>
  <si>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</si>
  <si>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</si>
  <si>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</si>
  <si>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</si>
  <si>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</si>
  <si>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</si>
  <si>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</si>
  <si>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</si>
  <si>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</si>
  <si>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</si>
  <si>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</si>
  <si>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</si>
  <si>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</si>
  <si>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</si>
  <si>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</si>
  <si>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</si>
  <si>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</si>
  <si>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</si>
  <si>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</si>
  <si>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</si>
  <si>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</si>
  <si>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</si>
  <si>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</si>
  <si>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</si>
  <si>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</si>
  <si>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</si>
  <si>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</si>
  <si>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</si>
  <si>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</si>
  <si>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</si>
  <si>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</si>
  <si>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</si>
  <si>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</si>
  <si>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</si>
  <si>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</si>
  <si>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</si>
  <si>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</si>
  <si>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</si>
  <si>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</si>
  <si>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</si>
  <si>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</si>
  <si>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</si>
  <si>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</si>
  <si>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</si>
  <si>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</si>
  <si>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</si>
  <si>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</si>
  <si>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</si>
  <si>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</si>
  <si>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</si>
  <si>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</si>
  <si>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</si>
  <si>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</si>
  <si>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</si>
  <si>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</si>
  <si>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</si>
  <si>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</si>
  <si>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</si>
  <si>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</si>
  <si>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</si>
  <si>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</si>
  <si>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</si>
  <si>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</si>
  <si>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</si>
  <si>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</si>
  <si>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</si>
  <si>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</si>
  <si>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</si>
  <si>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</si>
  <si>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</si>
  <si>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</si>
  <si>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</si>
  <si>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</si>
  <si>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</si>
  <si>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</si>
  <si>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</si>
  <si>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</si>
  <si>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</si>
  <si>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</si>
  <si>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</si>
  <si>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</si>
  <si>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</si>
  <si>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</si>
  <si>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</si>
  <si>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</si>
  <si>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</si>
  <si>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</si>
  <si>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</si>
  <si>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</si>
  <si>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</si>
  <si>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</si>
  <si>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</si>
  <si>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</si>
  <si>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</si>
  <si>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</si>
  <si>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</si>
  <si>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</si>
  <si>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</si>
  <si>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</si>
  <si>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</si>
  <si>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</si>
  <si>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</si>
  <si>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</si>
  <si>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</si>
  <si>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</si>
  <si>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</si>
  <si>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</si>
  <si>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</si>
  <si>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</si>
  <si>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</si>
  <si>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</si>
  <si>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</si>
  <si>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</si>
  <si>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</si>
  <si>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</si>
  <si>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</si>
  <si>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</si>
  <si>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</si>
  <si>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</si>
  <si>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</si>
  <si>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</si>
  <si>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</si>
  <si>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</si>
  <si>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</si>
  <si>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</si>
  <si>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</si>
  <si>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</si>
  <si>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</si>
  <si>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</si>
  <si>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</si>
  <si>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</si>
  <si>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</si>
  <si>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</si>
  <si>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</si>
  <si>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</si>
  <si>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</si>
  <si>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</si>
  <si>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</si>
  <si>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</si>
  <si>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</si>
  <si>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</si>
  <si>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</si>
  <si>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</si>
  <si>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</si>
  <si>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</si>
  <si>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</si>
  <si>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</si>
  <si>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</si>
  <si>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</si>
  <si>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</si>
  <si>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</si>
  <si>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</si>
  <si>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</si>
  <si>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</si>
  <si>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</si>
  <si>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</si>
  <si>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</si>
  <si>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</si>
  <si>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</si>
  <si>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</si>
  <si>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</si>
  <si>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</si>
  <si>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</si>
  <si>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</si>
  <si>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</si>
  <si>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</si>
  <si>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</si>
  <si>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</si>
  <si>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</si>
  <si>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</si>
  <si>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</si>
  <si>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</si>
  <si>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</si>
  <si>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</si>
  <si>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</si>
  <si>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</si>
  <si>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</si>
  <si>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</si>
  <si>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</si>
  <si>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</si>
  <si>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</si>
  <si>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</si>
  <si>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</si>
  <si>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</si>
  <si>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</si>
  <si>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</si>
  <si>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</si>
  <si>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</si>
  <si>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</si>
  <si>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</si>
  <si>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</si>
  <si>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</si>
  <si>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</si>
  <si>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</si>
  <si>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</si>
  <si>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</si>
  <si>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</si>
  <si>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</si>
  <si>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</si>
  <si>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</si>
  <si>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</si>
  <si>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</si>
  <si>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</si>
  <si>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</si>
  <si>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</si>
  <si>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</si>
  <si>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</si>
  <si>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</si>
  <si>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</si>
  <si>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</si>
  <si>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</si>
  <si>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</si>
  <si>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</si>
  <si>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</si>
  <si>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</si>
  <si>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</si>
  <si>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</si>
  <si>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</si>
  <si>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</si>
  <si>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</si>
  <si>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</si>
  <si>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</si>
  <si>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</si>
  <si>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</si>
  <si>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</si>
  <si>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</si>
  <si>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</si>
  <si>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</si>
  <si>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</si>
  <si>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</si>
  <si>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</si>
  <si>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</si>
  <si>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</si>
  <si>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</si>
  <si>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</si>
  <si>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</si>
  <si>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</si>
  <si>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</si>
  <si>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</si>
  <si>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</si>
  <si>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</si>
  <si>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</si>
  <si>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</si>
  <si>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</si>
  <si>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</si>
  <si>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</si>
  <si>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</si>
  <si>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</si>
  <si>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</si>
  <si>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</si>
  <si>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</si>
  <si>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</si>
  <si>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</si>
  <si>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</si>
  <si>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</si>
  <si>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</si>
  <si>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</si>
  <si>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</si>
  <si>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</si>
  <si>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</si>
  <si>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</si>
  <si>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</si>
  <si>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</si>
  <si>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</si>
  <si>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</si>
  <si>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</si>
  <si>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</si>
  <si>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</si>
  <si>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</si>
  <si>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</si>
  <si>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</si>
  <si>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</si>
  <si>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</si>
  <si>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</si>
  <si>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</si>
  <si>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</si>
  <si>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</si>
  <si>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</si>
  <si>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</si>
  <si>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</si>
  <si>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</si>
  <si>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</si>
  <si>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</si>
  <si>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</si>
  <si>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</si>
  <si>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</si>
  <si>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</si>
  <si>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</si>
  <si>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</si>
  <si>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</si>
  <si>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</si>
  <si>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</si>
  <si>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</si>
  <si>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</si>
  <si>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</si>
  <si>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</si>
  <si>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</si>
  <si>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</si>
  <si>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</si>
  <si>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</si>
  <si>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</si>
  <si>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</si>
  <si>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</si>
  <si>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</si>
  <si>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</si>
  <si>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</si>
  <si>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</si>
  <si>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</si>
  <si>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</si>
  <si>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</si>
  <si>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</si>
  <si>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</si>
  <si>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</si>
  <si>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</si>
  <si>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</si>
  <si>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</si>
  <si>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</si>
  <si>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</si>
  <si>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</si>
  <si>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</si>
  <si>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</si>
  <si>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</si>
  <si>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</si>
  <si>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</si>
  <si>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</si>
  <si>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</si>
  <si>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</si>
  <si>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</si>
  <si>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</si>
  <si>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</si>
  <si>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</si>
  <si>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</si>
  <si>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</si>
  <si>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</si>
  <si>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</si>
  <si>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</si>
  <si>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</si>
  <si>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</si>
  <si>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</si>
  <si>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</si>
  <si>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</si>
  <si>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</si>
  <si>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</si>
  <si>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</si>
  <si>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</si>
  <si>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</si>
  <si>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</si>
  <si>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</si>
  <si>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</si>
  <si>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</si>
  <si>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</si>
  <si>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</si>
  <si>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</si>
  <si>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</si>
  <si>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</si>
  <si>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</si>
  <si>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</si>
  <si>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</si>
  <si>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</si>
  <si>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</si>
  <si>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</si>
  <si>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</si>
  <si>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</si>
  <si>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</si>
  <si>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</si>
  <si>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</si>
  <si>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</si>
  <si>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</si>
  <si>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</si>
  <si>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</si>
  <si>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</si>
  <si>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</si>
  <si>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</si>
  <si>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</si>
  <si>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</si>
  <si>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</si>
  <si>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</si>
  <si>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</si>
  <si>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</si>
  <si>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</si>
  <si>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</si>
  <si>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</si>
  <si>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</si>
  <si>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</si>
  <si>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</si>
  <si>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</si>
  <si>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</si>
  <si>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</si>
  <si>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</si>
  <si>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</si>
  <si>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</si>
  <si>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</si>
  <si>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</si>
  <si>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</si>
  <si>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</si>
  <si>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</si>
  <si>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</si>
  <si>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</si>
  <si>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</si>
  <si>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</si>
  <si>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</si>
  <si>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</si>
  <si>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</si>
  <si>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</si>
  <si>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</si>
  <si>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</si>
  <si>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</si>
  <si>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</si>
  <si>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</si>
  <si>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</si>
  <si>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</si>
  <si>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</si>
  <si>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</si>
  <si>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</si>
  <si>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</si>
  <si>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</si>
  <si>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</si>
  <si>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</si>
  <si>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</si>
  <si>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</si>
  <si>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</si>
  <si>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</si>
  <si>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</si>
  <si>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</si>
  <si>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</si>
  <si>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</si>
  <si>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</si>
  <si>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</si>
  <si>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</si>
  <si>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</si>
  <si>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</si>
  <si>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</si>
  <si>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</si>
  <si>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</si>
  <si>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</si>
  <si>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</si>
  <si>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</si>
  <si>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</si>
  <si>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</si>
  <si>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</si>
  <si>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</si>
  <si>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</si>
  <si>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</si>
  <si>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</si>
  <si>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</si>
  <si>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</si>
  <si>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</si>
  <si>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</si>
  <si>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</si>
  <si>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</si>
  <si>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</si>
  <si>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</si>
  <si>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</si>
  <si>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</si>
  <si>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</si>
  <si>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</si>
  <si>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</si>
  <si>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</si>
  <si>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</si>
  <si>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</si>
  <si>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</si>
  <si>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</si>
  <si>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</si>
  <si>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</si>
  <si>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</si>
  <si>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</si>
  <si>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</si>
  <si>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</si>
  <si>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</si>
  <si>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</si>
  <si>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</si>
  <si>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</si>
  <si>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</si>
  <si>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</si>
  <si>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</si>
  <si>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</si>
  <si>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</si>
  <si>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</si>
  <si>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</si>
  <si>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</si>
  <si>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</si>
  <si>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</si>
  <si>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</si>
  <si>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</si>
  <si>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</si>
  <si>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</si>
  <si>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</si>
  <si>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</si>
  <si>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</si>
  <si>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</si>
  <si>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</si>
  <si>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</si>
  <si>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</si>
  <si>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</si>
  <si>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</si>
  <si>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</si>
  <si>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</si>
  <si>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</si>
  <si>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</si>
  <si>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</si>
  <si>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</si>
  <si>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</si>
  <si>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</si>
  <si>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</si>
  <si>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</si>
  <si>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</si>
  <si>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</si>
  <si>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</si>
  <si>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</si>
  <si>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</si>
  <si>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</si>
  <si>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</si>
  <si>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</si>
  <si>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</si>
  <si>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</si>
  <si>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</si>
  <si>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</si>
  <si>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</si>
  <si>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</si>
  <si>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</si>
  <si>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</si>
  <si>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</si>
  <si>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</si>
  <si>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</si>
  <si>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</si>
  <si>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</si>
  <si>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</si>
  <si>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</si>
  <si>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</si>
  <si>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</si>
  <si>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</si>
  <si>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</si>
  <si>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</si>
  <si>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</si>
  <si>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</si>
  <si>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</si>
  <si>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</si>
  <si>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</si>
  <si>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</si>
  <si>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</si>
  <si>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</si>
  <si>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</si>
  <si>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</si>
  <si>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</si>
  <si>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</si>
  <si>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</si>
  <si>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</si>
  <si>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</si>
  <si>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</si>
  <si>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</si>
  <si>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</si>
  <si>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</si>
  <si>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</si>
  <si>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</si>
  <si>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</si>
  <si>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</si>
  <si>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</si>
  <si>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</si>
  <si>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</si>
  <si>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</si>
  <si>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</si>
  <si>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</si>
  <si>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</si>
  <si>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</si>
  <si>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</si>
  <si>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</si>
  <si>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</si>
  <si>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</si>
  <si>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</si>
  <si>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</si>
  <si>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</si>
  <si>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</si>
  <si>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</si>
  <si>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</si>
  <si>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</si>
  <si>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</si>
  <si>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</si>
  <si>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</si>
  <si>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</si>
  <si>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</si>
  <si>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</si>
  <si>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</si>
  <si>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</si>
  <si>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</si>
  <si>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</si>
  <si>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</si>
  <si>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</si>
  <si>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</si>
  <si>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</si>
  <si>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</si>
  <si>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</si>
  <si>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</si>
  <si>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</si>
  <si>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</si>
  <si>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</si>
  <si>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</si>
  <si>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</si>
  <si>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</si>
  <si>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</si>
  <si>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</si>
  <si>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</si>
  <si>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</si>
  <si>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</si>
  <si>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</si>
  <si>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</si>
  <si>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</si>
  <si>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</si>
  <si>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</si>
  <si>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</si>
  <si>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</si>
  <si>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</si>
  <si>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</si>
  <si>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</si>
  <si>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</si>
  <si>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</si>
  <si>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</si>
  <si>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</si>
  <si>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</si>
  <si>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</si>
  <si>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</si>
  <si>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</si>
  <si>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</si>
  <si>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</si>
  <si>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</si>
  <si>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</si>
  <si>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</si>
  <si>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</si>
  <si>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</si>
  <si>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</si>
  <si>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</si>
  <si>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</si>
  <si>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</si>
  <si>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</si>
  <si>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</si>
  <si>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</si>
  <si>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</si>
  <si>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</si>
  <si>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</si>
  <si>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</si>
  <si>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</si>
  <si>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</si>
  <si>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</si>
  <si>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</si>
  <si>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</si>
  <si>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</si>
  <si>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</si>
  <si>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</si>
  <si>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</si>
  <si>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</si>
  <si>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</si>
  <si>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</si>
  <si>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</si>
  <si>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</si>
  <si>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</si>
  <si>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</si>
  <si>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</si>
  <si>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</si>
  <si>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</si>
  <si>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</si>
  <si>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</si>
  <si>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</si>
  <si>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</si>
  <si>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</si>
  <si>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</si>
  <si>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</si>
  <si>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</si>
  <si>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</si>
  <si>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</si>
  <si>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</si>
  <si>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</si>
  <si>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</si>
  <si>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</si>
  <si>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</si>
  <si>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</si>
  <si>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</si>
  <si>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</si>
  <si>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</si>
  <si>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</si>
  <si>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</si>
  <si>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</si>
  <si>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</si>
  <si>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</si>
  <si>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</si>
  <si>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</si>
  <si>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</si>
  <si>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</si>
  <si>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</si>
  <si>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</si>
  <si>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</si>
  <si>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</si>
  <si>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</si>
  <si>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</si>
  <si>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</si>
  <si>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</si>
  <si>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</si>
  <si>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</si>
  <si>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</si>
  <si>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</si>
  <si>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</si>
  <si>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</si>
  <si>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</si>
  <si>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</si>
  <si>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</si>
  <si>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</si>
  <si>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</si>
  <si>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</si>
  <si>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</si>
  <si>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</si>
  <si>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</si>
  <si>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</si>
  <si>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</si>
  <si>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</si>
  <si>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</si>
  <si>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</si>
  <si>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</si>
  <si>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</si>
  <si>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</si>
  <si>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</si>
  <si>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</si>
  <si>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</si>
  <si>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</si>
  <si>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</si>
  <si>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</si>
  <si>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</si>
  <si>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</si>
  <si>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</si>
  <si>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</si>
  <si>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</si>
  <si>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</si>
  <si>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</si>
  <si>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</si>
  <si>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</si>
  <si>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</si>
  <si>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</si>
  <si>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</si>
  <si>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</si>
  <si>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</si>
  <si>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</si>
  <si>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</si>
  <si>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</si>
  <si>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</si>
  <si>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</si>
  <si>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</si>
  <si>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</si>
  <si>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</si>
  <si>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</si>
  <si>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</si>
  <si>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</si>
  <si>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</si>
  <si>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</si>
  <si>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</si>
  <si>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</si>
  <si>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</si>
  <si>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</si>
  <si>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</si>
  <si>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</si>
  <si>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</si>
  <si>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</si>
  <si>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</si>
  <si>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</si>
  <si>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</si>
  <si>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</si>
  <si>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</si>
  <si>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</si>
  <si>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</si>
  <si>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</si>
  <si>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</si>
  <si>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</si>
  <si>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</si>
  <si>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</si>
  <si>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</si>
  <si>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</si>
  <si>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</si>
  <si>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</si>
  <si>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</si>
  <si>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</si>
  <si>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</si>
  <si>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</si>
  <si>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</si>
  <si>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</si>
  <si>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</si>
  <si>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</si>
  <si>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</si>
  <si>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</si>
  <si>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</si>
  <si>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</si>
  <si>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</si>
  <si>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</si>
  <si>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</si>
  <si>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</si>
  <si>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</si>
  <si>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</si>
  <si>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</si>
  <si>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</si>
  <si>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</si>
  <si>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</si>
  <si>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</si>
  <si>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</si>
  <si>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</si>
  <si>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</si>
  <si>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</si>
  <si>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</si>
  <si>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</si>
  <si>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</si>
  <si>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</si>
  <si>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</si>
  <si>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</si>
  <si>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</si>
  <si>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</si>
  <si>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</si>
  <si>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</si>
  <si>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</si>
  <si>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</si>
  <si>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</si>
  <si>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</si>
  <si>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</si>
  <si>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</si>
  <si>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</si>
  <si>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</si>
  <si>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</si>
  <si>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</si>
  <si>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</si>
  <si>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</si>
  <si>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</si>
  <si>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</si>
  <si>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</si>
  <si>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</si>
  <si>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</si>
  <si>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</si>
  <si>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</si>
  <si>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</si>
  <si>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</si>
  <si>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</si>
  <si>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</si>
  <si>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</si>
  <si>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</si>
  <si>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</si>
  <si>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</si>
  <si>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</si>
  <si>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</si>
  <si>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</si>
  <si>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</si>
  <si>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</si>
  <si>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</si>
  <si>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</si>
  <si>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</si>
  <si>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</si>
  <si>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</si>
  <si>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</si>
  <si>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</si>
  <si>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</si>
  <si>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</si>
  <si>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</si>
  <si>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</si>
  <si>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</si>
  <si>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</si>
  <si>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</si>
  <si>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</si>
  <si>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</si>
  <si>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</si>
  <si>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</si>
  <si>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</si>
  <si>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</si>
  <si>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</si>
  <si>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</si>
  <si>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</si>
  <si>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</si>
  <si>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</si>
  <si>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</si>
  <si>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</si>
  <si>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</si>
  <si>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</si>
  <si>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</si>
  <si>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</si>
  <si>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</si>
  <si>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</si>
  <si>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</si>
  <si>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</si>
  <si>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</si>
  <si>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</si>
  <si>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</si>
  <si>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</si>
  <si>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</si>
  <si>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</si>
  <si>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</si>
  <si>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</si>
  <si>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</si>
  <si>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</si>
  <si>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</si>
  <si>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</si>
  <si>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</si>
  <si>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</si>
  <si>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</si>
  <si>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</si>
  <si>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</si>
  <si>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</si>
  <si>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</si>
  <si>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</si>
  <si>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</si>
  <si>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</si>
  <si>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</si>
  <si>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</si>
  <si>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</si>
  <si>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</si>
  <si>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</si>
  <si>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</si>
  <si>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</si>
  <si>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</si>
  <si>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</si>
  <si>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</si>
  <si>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</si>
  <si>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</si>
  <si>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</si>
  <si>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</si>
  <si>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</si>
  <si>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</si>
  <si>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</si>
  <si>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</si>
  <si>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</si>
  <si>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</si>
  <si>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</si>
  <si>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</si>
  <si>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</si>
  <si>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</si>
  <si>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</si>
  <si>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</si>
  <si>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</si>
  <si>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</si>
  <si>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</si>
  <si>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</si>
  <si>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</si>
  <si>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</si>
  <si>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</si>
  <si>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</si>
  <si>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</si>
  <si>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</si>
  <si>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</si>
  <si>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</si>
  <si>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</si>
  <si>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</si>
  <si>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</si>
  <si>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</si>
  <si>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</si>
  <si>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</si>
  <si>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</si>
  <si>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</si>
  <si>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</si>
  <si>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</si>
  <si>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</si>
  <si>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</si>
  <si>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</si>
  <si>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</si>
  <si>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</si>
  <si>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</si>
  <si>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</si>
  <si>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</si>
  <si>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</si>
  <si>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</si>
  <si>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</si>
  <si>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</si>
  <si>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</si>
  <si>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</si>
  <si>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</si>
  <si>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</si>
  <si>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</si>
  <si>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</si>
  <si>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</si>
  <si>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</si>
  <si>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</si>
  <si>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</si>
  <si>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</si>
  <si>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</si>
  <si>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</si>
  <si>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</si>
  <si>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</si>
  <si>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</si>
  <si>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</si>
  <si>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</si>
  <si>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</si>
  <si>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</si>
  <si>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</si>
  <si>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</si>
  <si>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</si>
  <si>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</si>
  <si>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</si>
  <si>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</si>
  <si>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</si>
  <si>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</si>
  <si>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</si>
  <si>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</si>
  <si>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</si>
  <si>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</si>
  <si>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</si>
  <si>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</si>
  <si>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</si>
  <si>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</si>
  <si>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</si>
  <si>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</si>
  <si>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</si>
  <si>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</si>
  <si>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</si>
  <si>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</si>
  <si>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</si>
  <si>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</si>
  <si>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</si>
  <si>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</si>
  <si>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</si>
  <si>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</si>
  <si>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</si>
  <si>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</si>
  <si>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</si>
  <si>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</si>
  <si>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</si>
  <si>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</si>
  <si>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</si>
  <si>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</si>
  <si>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</si>
  <si>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</si>
  <si>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</si>
  <si>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</si>
  <si>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</si>
  <si>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</si>
  <si>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</si>
  <si>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</si>
  <si>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</si>
  <si>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</si>
  <si>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</si>
  <si>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</si>
  <si>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</si>
  <si>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</si>
  <si>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</si>
  <si>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</si>
  <si>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</si>
  <si>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</si>
  <si>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</si>
  <si>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</si>
  <si>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</si>
  <si>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</si>
  <si>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</si>
  <si>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</si>
  <si>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</si>
  <si>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</si>
  <si>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</si>
  <si>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</si>
  <si>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</si>
  <si>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</si>
  <si>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</si>
  <si>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</si>
  <si>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</si>
  <si>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</si>
  <si>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</si>
  <si>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</si>
  <si>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</si>
  <si>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</si>
  <si>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</si>
  <si>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</si>
  <si>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</si>
  <si>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</si>
  <si>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</si>
  <si>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</si>
  <si>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</si>
  <si>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</si>
  <si>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</si>
  <si>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</si>
  <si>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</si>
  <si>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</si>
  <si>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</si>
  <si>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</si>
  <si>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</si>
  <si>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</si>
  <si>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</si>
  <si>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</si>
  <si>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</si>
  <si>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</si>
  <si>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</si>
  <si>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</si>
  <si>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</si>
  <si>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</si>
  <si>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</si>
  <si>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</si>
  <si>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</si>
  <si>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</si>
  <si>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</si>
  <si>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</si>
  <si>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</si>
  <si>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</si>
  <si>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</si>
  <si>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</si>
  <si>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</si>
  <si>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</si>
  <si>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</si>
  <si>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</si>
  <si>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</si>
  <si>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</si>
  <si>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</si>
  <si>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</si>
  <si>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</si>
  <si>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</si>
  <si>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</si>
  <si>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</si>
  <si>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</si>
  <si>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</si>
  <si>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</si>
  <si>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</si>
  <si>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</si>
  <si>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</si>
  <si>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</si>
  <si>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</si>
  <si>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</si>
  <si>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</si>
  <si>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</si>
  <si>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</si>
  <si>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</si>
  <si>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</si>
  <si>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</si>
  <si>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</si>
  <si>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</si>
  <si>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</si>
  <si>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</si>
  <si>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</si>
  <si>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</si>
  <si>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</si>
  <si>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</si>
  <si>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</si>
  <si>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</si>
  <si>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</si>
  <si>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</si>
  <si>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</si>
  <si>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</si>
  <si>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</si>
  <si>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</si>
  <si>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</si>
  <si>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</si>
  <si>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</si>
  <si>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</si>
  <si>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</si>
  <si>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</si>
  <si>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</si>
  <si>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</si>
  <si>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</si>
  <si>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</si>
  <si>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</si>
  <si>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</si>
  <si>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</si>
  <si>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</si>
  <si>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</si>
  <si>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</si>
  <si>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</si>
  <si>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</si>
  <si>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</si>
  <si>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</si>
  <si>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</si>
  <si>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</si>
  <si>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</si>
  <si>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</si>
  <si>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</si>
  <si>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</si>
  <si>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</si>
  <si>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</si>
  <si>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</si>
  <si>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</si>
  <si>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</si>
  <si>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</si>
  <si>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</si>
  <si>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</si>
  <si>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</si>
  <si>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</si>
  <si>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</si>
  <si>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</si>
  <si>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</si>
  <si>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</si>
  <si>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</si>
  <si>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</si>
  <si>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</si>
  <si>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</si>
  <si>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</si>
  <si>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</si>
  <si>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</si>
  <si>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</si>
  <si>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</si>
  <si>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</si>
  <si>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</si>
  <si>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</si>
  <si>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</si>
  <si>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</si>
  <si>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</si>
  <si>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</si>
  <si>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</si>
  <si>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</si>
  <si>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</si>
  <si>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</si>
  <si>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</si>
  <si>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</si>
  <si>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</si>
  <si>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</si>
  <si>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</si>
  <si>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</si>
  <si>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</si>
  <si>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</si>
  <si>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</si>
  <si>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</si>
  <si>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</si>
  <si>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</si>
  <si>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</si>
  <si>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</si>
  <si>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</si>
  <si>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</si>
  <si>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</si>
  <si>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</si>
  <si>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</si>
  <si>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</si>
  <si>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</si>
  <si>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</si>
  <si>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</si>
  <si>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</si>
  <si>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</si>
  <si>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</si>
  <si>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</si>
  <si>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</si>
  <si>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</si>
  <si>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</si>
  <si>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</si>
  <si>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</si>
  <si>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</si>
  <si>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</si>
  <si>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</si>
  <si>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</si>
  <si>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</si>
  <si>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</si>
  <si>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</si>
  <si>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</si>
  <si>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</si>
  <si>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</si>
  <si>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</si>
  <si>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</si>
  <si>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</si>
  <si>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</si>
  <si>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</si>
  <si>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</si>
  <si>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</si>
  <si>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</si>
  <si>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</si>
  <si>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</si>
  <si>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</si>
  <si>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</si>
  <si>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</si>
  <si>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</si>
  <si>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</si>
  <si>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</si>
  <si>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</si>
  <si>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</si>
  <si>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</si>
  <si>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</si>
  <si>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</si>
  <si>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</si>
  <si>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</si>
  <si>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</si>
  <si>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</si>
  <si>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</si>
  <si>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</si>
  <si>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</si>
  <si>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</si>
  <si>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</si>
  <si>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</si>
  <si>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</si>
  <si>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</si>
  <si>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</si>
  <si>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</si>
  <si>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</si>
  <si>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</si>
  <si>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</si>
  <si>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</si>
  <si>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</si>
  <si>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</si>
  <si>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</si>
  <si>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</si>
  <si>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</si>
  <si>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</si>
  <si>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</si>
  <si>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</si>
  <si>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</si>
  <si>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</si>
  <si>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</si>
  <si>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</si>
  <si>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</si>
  <si>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</si>
  <si>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</si>
  <si>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</si>
  <si>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</si>
  <si>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</si>
  <si>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</si>
  <si>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</si>
  <si>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</si>
  <si>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</si>
  <si>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</si>
  <si>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</si>
  <si>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</si>
  <si>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</si>
  <si>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</si>
  <si>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</si>
  <si>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</si>
  <si>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</si>
  <si>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</si>
  <si>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</si>
  <si>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</si>
  <si>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</si>
  <si>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</si>
  <si>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</si>
  <si>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</si>
  <si>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</si>
  <si>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</si>
  <si>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</si>
  <si>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</si>
  <si>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</si>
  <si>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</si>
  <si>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</si>
  <si>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</si>
  <si>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</si>
  <si>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</si>
  <si>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</si>
  <si>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</si>
  <si>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</si>
  <si>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</si>
  <si>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</si>
  <si>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</si>
  <si>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</si>
  <si>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</si>
  <si>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</si>
  <si>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</si>
  <si>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</si>
  <si>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</si>
  <si>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</si>
  <si>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</si>
  <si>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</si>
  <si>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</si>
  <si>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</si>
  <si>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</si>
  <si>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</si>
  <si>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</si>
  <si>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</si>
  <si>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</si>
  <si>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</si>
  <si>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</si>
  <si>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</si>
  <si>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</si>
  <si>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</si>
  <si>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</si>
  <si>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</si>
  <si>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</si>
  <si>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</si>
  <si>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</si>
  <si>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</si>
  <si>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</si>
  <si>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</si>
  <si>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</si>
  <si>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</si>
  <si>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</si>
  <si>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</si>
  <si>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</si>
  <si>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</si>
  <si>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</si>
  <si>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</si>
  <si>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</si>
  <si>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</si>
  <si>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</si>
  <si>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</si>
  <si>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</si>
  <si>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</si>
  <si>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</si>
  <si>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</si>
  <si>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</si>
  <si>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</si>
  <si>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</si>
  <si>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</si>
  <si>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</si>
  <si>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</si>
  <si>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</si>
  <si>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</si>
  <si>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</si>
  <si>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</si>
  <si>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</si>
  <si>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</si>
  <si>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</si>
  <si>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</si>
  <si>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</si>
  <si>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</si>
  <si>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</si>
  <si>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</si>
  <si>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</si>
  <si>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</si>
  <si>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</si>
  <si>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</si>
  <si>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</si>
  <si>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</si>
  <si>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</si>
  <si>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</si>
  <si>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</si>
  <si>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</si>
  <si>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</si>
  <si>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</si>
  <si>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</si>
  <si>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</si>
  <si>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</si>
  <si>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</si>
  <si>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</si>
  <si>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</si>
  <si>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</si>
  <si>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</si>
  <si>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</si>
  <si>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</si>
  <si>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</si>
  <si>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</si>
  <si>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</si>
  <si>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</si>
  <si>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</si>
  <si>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</si>
  <si>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</si>
  <si>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</si>
  <si>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</si>
  <si>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</si>
  <si>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</si>
  <si>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</si>
  <si>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</si>
  <si>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</si>
  <si>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</si>
  <si>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</si>
  <si>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</si>
  <si>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</si>
  <si>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</si>
  <si>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</si>
  <si>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</si>
  <si>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</si>
  <si>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</si>
  <si>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</si>
  <si>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</si>
  <si>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</si>
  <si>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</si>
  <si>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</si>
  <si>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</si>
  <si>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</si>
  <si>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</si>
  <si>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</si>
  <si>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</si>
  <si>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</si>
  <si>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</si>
  <si>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</si>
  <si>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</si>
  <si>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</si>
  <si>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</si>
  <si>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</si>
  <si>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</si>
  <si>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</si>
  <si>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</si>
  <si>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</si>
  <si>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</si>
  <si>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</si>
  <si>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</si>
  <si>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</si>
  <si>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</si>
  <si>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</si>
  <si>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</si>
  <si>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</si>
  <si>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</si>
  <si>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</si>
  <si>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</si>
  <si>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</si>
  <si>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</si>
  <si>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</si>
  <si>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</si>
  <si>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</si>
  <si>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</si>
  <si>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</si>
  <si>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</si>
  <si>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</si>
  <si>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</si>
  <si>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</si>
  <si>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</si>
  <si>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</si>
  <si>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</si>
  <si>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</si>
  <si>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</si>
  <si>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</si>
  <si>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</si>
  <si>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</si>
  <si>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</si>
  <si>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</si>
  <si>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</si>
  <si>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</si>
  <si>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</si>
  <si>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</si>
  <si>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</si>
  <si>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</si>
  <si>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</si>
  <si>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</si>
  <si>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</si>
  <si>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</si>
  <si>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</si>
  <si>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</si>
  <si>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</si>
  <si>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</si>
  <si>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</si>
  <si>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</si>
  <si>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</si>
  <si>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</si>
  <si>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</si>
  <si>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</si>
  <si>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</si>
  <si>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</si>
  <si>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</si>
  <si>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</si>
  <si>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</si>
  <si>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</si>
  <si>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</si>
  <si>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</si>
  <si>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</si>
  <si>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</si>
  <si>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</si>
  <si>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</si>
  <si>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</si>
  <si>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</si>
  <si>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</si>
  <si>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</si>
  <si>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</si>
  <si>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</si>
  <si>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</si>
  <si>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</si>
  <si>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</si>
  <si>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</si>
  <si>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</si>
  <si>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</si>
  <si>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</si>
  <si>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</si>
  <si>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</si>
  <si>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</si>
  <si>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</si>
  <si>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</si>
  <si>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</si>
  <si>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</si>
  <si>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</si>
  <si>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</si>
  <si>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</si>
  <si>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</si>
  <si>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</si>
  <si>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</si>
  <si>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</si>
  <si>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</si>
  <si>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</si>
  <si>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</si>
  <si>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</si>
  <si>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</si>
  <si>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</si>
  <si>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</si>
  <si>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</si>
  <si>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</si>
  <si>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</si>
  <si>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</si>
  <si>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</si>
  <si>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</si>
  <si>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</si>
  <si>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</si>
  <si>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</si>
  <si>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</si>
  <si>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</si>
  <si>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</si>
  <si>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</si>
  <si>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</si>
  <si>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</si>
  <si>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</si>
  <si>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</si>
  <si>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</si>
  <si>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</si>
  <si>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</si>
  <si>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</si>
  <si>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</si>
  <si>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</si>
  <si>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</si>
  <si>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</si>
  <si>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</si>
  <si>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</si>
  <si>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</si>
  <si>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</si>
  <si>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</si>
  <si>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</si>
  <si>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</si>
  <si>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</si>
  <si>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</si>
  <si>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</si>
  <si>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</si>
  <si>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</si>
  <si>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</si>
  <si>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</si>
  <si>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</si>
  <si>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</si>
  <si>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</si>
  <si>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</si>
  <si>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</si>
  <si>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</si>
  <si>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</si>
  <si>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</si>
  <si>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</si>
  <si>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</si>
  <si>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</si>
  <si>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</si>
  <si>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</si>
  <si>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</si>
  <si>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</si>
  <si>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</si>
  <si>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</si>
  <si>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</si>
  <si>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</si>
  <si>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</si>
  <si>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</si>
  <si>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</si>
  <si>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</si>
  <si>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</si>
  <si>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</si>
  <si>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</si>
  <si>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</si>
  <si>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</si>
  <si>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</si>
  <si>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</si>
  <si>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</si>
  <si>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</si>
  <si>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</si>
  <si>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</si>
  <si>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</si>
  <si>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</si>
  <si>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</si>
  <si>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</si>
  <si>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</si>
  <si>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</si>
  <si>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</si>
  <si>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</si>
  <si>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</si>
  <si>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</si>
  <si>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</si>
  <si>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</si>
  <si>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</si>
  <si>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</si>
  <si>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</si>
  <si>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</si>
  <si>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</si>
  <si>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</si>
  <si>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</si>
  <si>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</si>
  <si>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</si>
  <si>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</si>
  <si>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</si>
  <si>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</si>
  <si>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</si>
  <si>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</si>
  <si>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</si>
  <si>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</si>
  <si>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</si>
  <si>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</si>
  <si>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</si>
  <si>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</si>
  <si>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</si>
  <si>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</si>
  <si>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</si>
  <si>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</si>
  <si>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</si>
  <si>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</si>
  <si>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</si>
  <si>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</si>
  <si>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</si>
  <si>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</si>
  <si>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</si>
  <si>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</si>
  <si>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</si>
  <si>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</si>
  <si>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</si>
  <si>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</si>
  <si>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</si>
  <si>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</si>
  <si>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</si>
  <si>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</si>
  <si>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</si>
  <si>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</si>
  <si>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</si>
  <si>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</si>
  <si>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</si>
  <si>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</si>
  <si>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</si>
  <si>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</si>
  <si>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</si>
  <si>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</si>
  <si>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</si>
  <si>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</si>
  <si>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</si>
  <si>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</si>
  <si>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</si>
  <si>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</si>
  <si>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</si>
  <si>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</si>
  <si>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</si>
  <si>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</si>
  <si>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</si>
  <si>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</si>
  <si>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</si>
  <si>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</si>
  <si>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</si>
  <si>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</si>
  <si>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</si>
  <si>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</si>
  <si>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</si>
  <si>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</si>
  <si>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</si>
  <si>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</si>
  <si>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</si>
  <si>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</si>
  <si>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</si>
  <si>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</si>
  <si>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</si>
  <si>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</si>
  <si>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</si>
  <si>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</si>
  <si>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</si>
  <si>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</si>
  <si>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</si>
  <si>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</si>
  <si>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</si>
  <si>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</si>
  <si>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</si>
  <si>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</si>
  <si>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</si>
  <si>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</si>
  <si>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</si>
  <si>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</si>
  <si>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</si>
  <si>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</si>
  <si>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</si>
  <si>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</si>
  <si>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</si>
  <si>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</si>
  <si>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</si>
  <si>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</si>
  <si>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</si>
  <si>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</si>
  <si>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</si>
  <si>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</si>
  <si>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</si>
  <si>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</si>
  <si>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</si>
  <si>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</si>
  <si>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</si>
  <si>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</si>
  <si>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</si>
  <si>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</si>
  <si>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</si>
  <si>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</si>
  <si>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</si>
  <si>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</si>
  <si>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</si>
  <si>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</si>
  <si>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</si>
  <si>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</si>
  <si>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</si>
  <si>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</si>
  <si>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</si>
  <si>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</si>
  <si>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</si>
  <si>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</si>
  <si>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</si>
  <si>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</si>
  <si>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</si>
  <si>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</si>
  <si>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</si>
  <si>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</si>
  <si>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</si>
  <si>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</si>
  <si>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</si>
  <si>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</si>
  <si>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</si>
  <si>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</si>
  <si>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</si>
  <si>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</si>
  <si>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</si>
  <si>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</si>
  <si>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</si>
  <si>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</si>
  <si>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</si>
  <si>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</si>
  <si>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</si>
  <si>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</si>
  <si>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</si>
  <si>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</si>
  <si>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</si>
  <si>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</si>
  <si>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</si>
  <si>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</si>
  <si>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</si>
  <si>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</si>
  <si>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</si>
  <si>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</si>
  <si>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</si>
  <si>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</si>
  <si>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</si>
  <si>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</si>
  <si>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</si>
  <si>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</si>
  <si>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</si>
  <si>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</si>
  <si>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</si>
  <si>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</si>
  <si>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</si>
  <si>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</si>
  <si>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</si>
  <si>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</si>
  <si>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</si>
  <si>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</si>
  <si>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</si>
  <si>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</si>
  <si>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</si>
  <si>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</si>
  <si>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</si>
  <si>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</si>
  <si>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</si>
  <si>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</si>
  <si>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</si>
  <si>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</si>
  <si>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</si>
  <si>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</si>
  <si>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</si>
  <si>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</si>
  <si>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</si>
  <si>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</si>
  <si>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</si>
  <si>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</si>
  <si>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</si>
  <si>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</si>
  <si>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</si>
  <si>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</si>
  <si>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</si>
  <si>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</si>
  <si>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</si>
  <si>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</si>
  <si>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</si>
  <si>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</si>
  <si>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</si>
  <si>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</si>
  <si>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</si>
  <si>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</si>
  <si>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</si>
  <si>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</si>
  <si>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</si>
  <si>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</si>
  <si>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</si>
  <si>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</si>
  <si>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</si>
  <si>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</si>
  <si>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</si>
  <si>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</si>
  <si>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</si>
  <si>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</si>
  <si>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</si>
  <si>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</si>
  <si>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</si>
  <si>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</si>
  <si>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</si>
  <si>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</si>
  <si>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</si>
  <si>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</si>
  <si>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</si>
  <si>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</si>
  <si>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</si>
  <si>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</si>
  <si>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</si>
  <si>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</si>
  <si>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</si>
  <si>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</si>
  <si>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</si>
  <si>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</si>
  <si>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</si>
  <si>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</si>
  <si>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</si>
  <si>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</si>
  <si>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</si>
  <si>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</si>
  <si>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</si>
  <si>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</si>
  <si>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</si>
  <si>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</si>
  <si>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</si>
  <si>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</si>
  <si>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</si>
  <si>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</si>
  <si>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</si>
  <si>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</si>
  <si>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</si>
  <si>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</si>
  <si>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</si>
  <si>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</si>
  <si>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</si>
  <si>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</si>
  <si>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</si>
  <si>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</si>
  <si>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</si>
  <si>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</si>
  <si>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</si>
  <si>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</si>
  <si>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</si>
  <si>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</si>
  <si>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</si>
  <si>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</si>
  <si>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</si>
  <si>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</si>
  <si>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</si>
  <si>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</si>
  <si>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</si>
  <si>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</si>
  <si>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</si>
  <si>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</si>
  <si>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</si>
  <si>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</si>
  <si>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</si>
  <si>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</si>
  <si>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</si>
  <si>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</si>
  <si>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</si>
  <si>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</si>
  <si>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</si>
  <si>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</si>
  <si>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</si>
  <si>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</si>
  <si>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</si>
  <si>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</si>
  <si>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</si>
  <si>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</si>
  <si>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</si>
  <si>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</si>
  <si>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</si>
  <si>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</si>
  <si>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</si>
  <si>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</si>
  <si>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</si>
  <si>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</si>
  <si>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</si>
  <si>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</si>
  <si>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</si>
  <si>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</si>
  <si>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</si>
  <si>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</si>
  <si>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</si>
  <si>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</si>
  <si>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</si>
  <si>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</si>
  <si>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</si>
  <si>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</si>
  <si>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</si>
  <si>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</si>
  <si>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</si>
  <si>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</si>
  <si>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</si>
  <si>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</si>
  <si>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</si>
  <si>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</si>
  <si>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</si>
  <si>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</si>
  <si>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</si>
  <si>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</si>
  <si>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</si>
  <si>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</si>
  <si>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</si>
  <si>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</si>
  <si>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</si>
  <si>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</si>
  <si>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</si>
  <si>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</si>
  <si>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</si>
  <si>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</si>
  <si>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</si>
  <si>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</si>
  <si>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</si>
  <si>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</si>
  <si>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</si>
  <si>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</si>
  <si>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</si>
  <si>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</si>
  <si>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</si>
  <si>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</si>
  <si>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</si>
  <si>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</si>
  <si>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</si>
  <si>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</si>
  <si>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</si>
  <si>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</si>
  <si>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</si>
  <si>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</si>
  <si>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</si>
  <si>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</si>
  <si>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</si>
  <si>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</si>
  <si>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</si>
  <si>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</si>
  <si>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</si>
  <si>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</si>
  <si>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</si>
  <si>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</si>
  <si>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</si>
  <si>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</si>
  <si>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</si>
  <si>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</si>
  <si>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</si>
  <si>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</si>
  <si>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</si>
  <si>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</si>
  <si>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</si>
  <si>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</si>
  <si>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</si>
  <si>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</si>
  <si>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</si>
  <si>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</si>
  <si>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</si>
  <si>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</si>
  <si>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</si>
  <si>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</si>
  <si>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</si>
  <si>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</si>
  <si>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</si>
  <si>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</si>
  <si>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</si>
  <si>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</si>
  <si>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</si>
  <si>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</si>
  <si>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</si>
  <si>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</si>
  <si>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</si>
  <si>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</si>
  <si>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</si>
  <si>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</si>
  <si>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</si>
  <si>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</si>
  <si>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</si>
  <si>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</si>
  <si>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</si>
  <si>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</si>
  <si>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</si>
  <si>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</si>
  <si>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</si>
  <si>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</si>
  <si>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</si>
  <si>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</si>
  <si>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</si>
  <si>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</si>
  <si>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</si>
  <si>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</si>
  <si>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</si>
  <si>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</si>
  <si>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</si>
  <si>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</si>
  <si>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</si>
  <si>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</si>
  <si>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</si>
  <si>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</si>
  <si>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</si>
  <si>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</si>
  <si>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</si>
  <si>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</si>
  <si>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</si>
  <si>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</si>
  <si>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</si>
  <si>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</si>
  <si>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</si>
  <si>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</si>
  <si>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</si>
  <si>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</si>
  <si>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</si>
  <si>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</si>
  <si>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</si>
  <si>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</si>
  <si>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</si>
  <si>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</si>
  <si>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</si>
  <si>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</si>
  <si>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</si>
  <si>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</si>
  <si>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</si>
  <si>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</si>
  <si>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</si>
  <si>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</si>
  <si>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</si>
  <si>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</si>
  <si>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</si>
  <si>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</si>
  <si>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</si>
  <si>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</si>
  <si>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</si>
  <si>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</si>
  <si>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</si>
  <si>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</si>
  <si>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</si>
  <si>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</si>
  <si>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</si>
  <si>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</si>
  <si>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</si>
  <si>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</si>
  <si>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</si>
  <si>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</si>
  <si>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</si>
  <si>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</si>
  <si>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</si>
  <si>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</si>
  <si>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</si>
  <si>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</si>
  <si>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</si>
  <si>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</si>
  <si>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</si>
  <si>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</si>
  <si>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</si>
  <si>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</si>
  <si>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</si>
  <si>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</si>
  <si>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</si>
  <si>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</si>
  <si>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</si>
  <si>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</si>
  <si>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</si>
  <si>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</si>
  <si>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</si>
  <si>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</si>
  <si>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</si>
  <si>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</si>
  <si>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</si>
  <si>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</si>
  <si>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</si>
  <si>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</si>
  <si>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</si>
  <si>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</si>
  <si>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</si>
  <si>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</si>
  <si>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</si>
  <si>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</si>
  <si>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</si>
  <si>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</si>
  <si>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</si>
  <si>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</si>
  <si>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</si>
  <si>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</si>
  <si>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</si>
  <si>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</si>
  <si>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</si>
  <si>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</si>
  <si>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</si>
  <si>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</si>
  <si>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</si>
  <si>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</si>
  <si>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</si>
  <si>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</si>
  <si>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</si>
  <si>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</si>
  <si>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</si>
  <si>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</si>
  <si>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</si>
  <si>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</si>
  <si>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</si>
  <si>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</si>
  <si>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</si>
  <si>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</si>
  <si>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</si>
  <si>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</si>
  <si>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</si>
  <si>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</si>
  <si>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</si>
  <si>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</si>
  <si>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</si>
  <si>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</si>
  <si>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</si>
  <si>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</si>
  <si>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</si>
  <si>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</si>
  <si>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</si>
  <si>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</si>
  <si>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</si>
  <si>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</si>
  <si>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</si>
  <si>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</si>
  <si>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</si>
  <si>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</si>
  <si>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</si>
  <si>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</si>
  <si>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</si>
  <si>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</si>
  <si>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</si>
  <si>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</si>
  <si>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</si>
  <si>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</si>
  <si>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</si>
  <si>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</si>
  <si>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</si>
  <si>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</si>
  <si>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</si>
  <si>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</si>
  <si>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</si>
  <si>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</si>
  <si>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</si>
  <si>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</si>
  <si>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</si>
  <si>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</si>
  <si>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</si>
  <si>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</si>
  <si>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</si>
  <si>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</si>
  <si>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</si>
  <si>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</si>
  <si>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</si>
  <si>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</si>
  <si>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</si>
  <si>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</si>
  <si>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</si>
  <si>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</si>
  <si>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</si>
  <si>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</si>
  <si>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</si>
  <si>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</si>
  <si>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</si>
  <si>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</si>
  <si>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</si>
  <si>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</si>
  <si>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</si>
  <si>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</si>
  <si>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</si>
  <si>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</si>
  <si>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</si>
  <si>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</si>
  <si>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</si>
  <si>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</si>
  <si>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</si>
  <si>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</si>
  <si>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</si>
  <si>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</si>
  <si>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</si>
  <si>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</si>
  <si>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</si>
  <si>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</si>
  <si>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</si>
  <si>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</si>
  <si>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</si>
  <si>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</si>
  <si>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</si>
  <si>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</si>
  <si>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</si>
  <si>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</si>
  <si>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</si>
  <si>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</si>
  <si>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</si>
  <si>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</si>
  <si>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</si>
  <si>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</si>
  <si>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</si>
  <si>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</si>
  <si>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</si>
  <si>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</si>
  <si>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</si>
  <si>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</si>
  <si>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</si>
  <si>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</si>
  <si>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</si>
  <si>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</si>
  <si>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</si>
  <si>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</si>
  <si>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</si>
  <si>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</si>
  <si>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</si>
  <si>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</si>
  <si>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</si>
  <si>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</si>
  <si>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</si>
  <si>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</si>
  <si>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</si>
  <si>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</si>
  <si>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</si>
  <si>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</si>
  <si>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</si>
  <si>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</si>
  <si>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</si>
  <si>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</si>
  <si>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</si>
  <si>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</si>
  <si>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</si>
  <si>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</si>
  <si>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</si>
  <si>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</si>
  <si>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</si>
  <si>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</si>
  <si>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</si>
  <si>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</si>
  <si>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</si>
  <si>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</si>
  <si>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</si>
  <si>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</si>
  <si>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</si>
  <si>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</si>
  <si>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</si>
  <si>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</si>
  <si>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</si>
  <si>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</si>
  <si>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</si>
  <si>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</si>
  <si>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</si>
  <si>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</si>
  <si>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</si>
  <si>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</si>
  <si>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</si>
  <si>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</si>
  <si>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</si>
  <si>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</si>
  <si>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</si>
  <si>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</si>
  <si>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</si>
  <si>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</si>
  <si>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</si>
  <si>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</si>
  <si>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</si>
  <si>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</si>
  <si>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</si>
  <si>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</si>
  <si>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</si>
  <si>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</si>
  <si>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</si>
  <si>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</si>
  <si>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</si>
  <si>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</si>
  <si>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</si>
  <si>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</si>
  <si>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</si>
  <si>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</si>
  <si>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</si>
  <si>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</si>
  <si>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</si>
  <si>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</si>
  <si>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</si>
  <si>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</si>
  <si>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</si>
  <si>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</si>
  <si>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</si>
  <si>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</si>
  <si>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</si>
  <si>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</si>
  <si>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</si>
  <si>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</si>
  <si>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</si>
  <si>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</si>
  <si>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</si>
  <si>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</si>
  <si>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</si>
  <si>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</si>
  <si>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</si>
  <si>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</si>
  <si>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</si>
  <si>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</si>
  <si>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</si>
  <si>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</si>
  <si>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</si>
  <si>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</si>
  <si>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</si>
  <si>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</si>
  <si>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</si>
  <si>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</si>
  <si>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</si>
  <si>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</si>
  <si>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</si>
  <si>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</si>
  <si>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</si>
  <si>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</si>
  <si>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</si>
  <si>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</si>
  <si>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</si>
  <si>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</si>
  <si>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</si>
  <si>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</si>
  <si>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</si>
  <si>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</si>
  <si>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</si>
  <si>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</si>
  <si>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</si>
  <si>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</si>
  <si>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</si>
  <si>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</si>
  <si>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</si>
  <si>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</si>
  <si>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</si>
  <si>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</si>
  <si>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</si>
  <si>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</si>
  <si>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</si>
  <si>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</si>
  <si>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</si>
  <si>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</si>
  <si>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</si>
  <si>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</si>
  <si>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</si>
  <si>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</si>
  <si>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</si>
  <si>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</si>
  <si>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</si>
  <si>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</si>
  <si>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</si>
  <si>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</si>
  <si>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</si>
  <si>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</si>
  <si>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</si>
  <si>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</si>
  <si>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</si>
  <si>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</si>
  <si>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</si>
  <si>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</si>
  <si>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</si>
  <si>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</si>
  <si>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</si>
  <si>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</si>
  <si>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</si>
  <si>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</si>
  <si>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</si>
  <si>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</si>
  <si>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</si>
  <si>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</si>
  <si>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</si>
  <si>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</si>
  <si>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</si>
  <si>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</si>
  <si>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</si>
  <si>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</si>
  <si>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</si>
  <si>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</si>
  <si>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</si>
  <si>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</si>
  <si>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</si>
  <si>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</si>
  <si>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</si>
  <si>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</si>
  <si>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</si>
  <si>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</si>
  <si>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</si>
  <si>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</si>
  <si>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</si>
  <si>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</si>
  <si>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</si>
  <si>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</si>
  <si>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</si>
  <si>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</si>
  <si>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</si>
  <si>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</si>
  <si>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</si>
  <si>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</si>
  <si>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</si>
  <si>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</si>
  <si>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</si>
  <si>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</si>
  <si>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</si>
  <si>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</si>
  <si>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</si>
  <si>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</si>
  <si>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</si>
  <si>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</si>
  <si>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</si>
  <si>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</si>
  <si>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</si>
  <si>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</si>
  <si>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</si>
  <si>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</si>
  <si>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</si>
  <si>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</si>
  <si>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</si>
  <si>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</si>
  <si>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</si>
  <si>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</si>
  <si>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</si>
  <si>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</si>
  <si>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</si>
  <si>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</si>
  <si>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</si>
  <si>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</si>
  <si>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</si>
  <si>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</si>
  <si>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</si>
  <si>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</si>
  <si>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</si>
  <si>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</si>
  <si>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</si>
  <si>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</si>
  <si>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</si>
  <si>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</si>
  <si>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</si>
  <si>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</si>
  <si>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</si>
  <si>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</si>
  <si>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</si>
  <si>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</si>
  <si>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</si>
  <si>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</si>
  <si>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</si>
  <si>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</si>
  <si>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</si>
  <si>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</si>
  <si>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</si>
  <si>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</si>
  <si>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</si>
  <si>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</si>
  <si>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</si>
  <si>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</si>
  <si>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</si>
  <si>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</si>
  <si>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</si>
  <si>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</si>
  <si>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</si>
  <si>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</si>
  <si>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</si>
  <si>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</si>
  <si>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</si>
  <si>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</si>
  <si>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</si>
  <si>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</si>
  <si>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</si>
  <si>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</si>
  <si>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</si>
  <si>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</si>
  <si>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</si>
  <si>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</si>
  <si>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</si>
  <si>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</si>
  <si>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</si>
  <si>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</si>
  <si>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</si>
  <si>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</si>
  <si>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</si>
  <si>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</si>
  <si>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</si>
  <si>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</si>
  <si>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</si>
  <si>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</si>
  <si>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</si>
  <si>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</si>
  <si>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</si>
  <si>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</si>
  <si>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</si>
  <si>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</si>
  <si>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</si>
  <si>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</si>
  <si>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</si>
  <si>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</si>
  <si>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</si>
  <si>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</si>
  <si>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</si>
  <si>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</si>
  <si>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</si>
  <si>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</si>
  <si>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</si>
  <si>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</si>
  <si>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</si>
  <si>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</si>
  <si>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</si>
  <si>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</si>
  <si>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</si>
  <si>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</si>
  <si>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</si>
  <si>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</si>
  <si>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</si>
  <si>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</si>
  <si>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</si>
  <si>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</si>
  <si>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</si>
  <si>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</si>
  <si>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</si>
  <si>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</si>
  <si>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</si>
  <si>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</si>
  <si>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</si>
  <si>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</si>
  <si>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</si>
  <si>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</si>
  <si>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</si>
  <si>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</si>
  <si>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</si>
  <si>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</si>
  <si>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</si>
  <si>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</si>
  <si>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</si>
  <si>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</si>
  <si>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</si>
  <si>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</si>
  <si>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</si>
  <si>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</si>
  <si>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</si>
  <si>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</si>
  <si>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</si>
  <si>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</si>
  <si>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</si>
  <si>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</si>
  <si>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</si>
  <si>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</si>
  <si>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</si>
  <si>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</si>
  <si>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</si>
  <si>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</si>
  <si>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</si>
  <si>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</si>
  <si>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</si>
  <si>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</si>
  <si>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</si>
  <si>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</si>
  <si>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</si>
  <si>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</si>
  <si>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</si>
  <si>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</si>
  <si>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</si>
  <si>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</si>
  <si>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</si>
  <si>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</si>
  <si>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</si>
  <si>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</si>
  <si>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</si>
  <si>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</si>
  <si>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</si>
  <si>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</si>
  <si>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</si>
  <si>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</si>
  <si>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</si>
  <si>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</si>
  <si>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</si>
  <si>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</si>
  <si>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</si>
  <si>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</si>
  <si>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</si>
  <si>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</si>
  <si>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</si>
  <si>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</si>
  <si>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</si>
  <si>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</si>
  <si>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</si>
  <si>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</si>
  <si>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</si>
  <si>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</si>
  <si>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</si>
  <si>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</si>
  <si>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</si>
  <si>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</si>
  <si>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</si>
  <si>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</si>
  <si>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</si>
  <si>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</si>
  <si>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</si>
  <si>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</si>
  <si>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</si>
  <si>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</si>
  <si>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</si>
  <si>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</si>
  <si>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</si>
  <si>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</si>
  <si>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</si>
  <si>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</si>
  <si>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</si>
  <si>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</si>
  <si>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</si>
  <si>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</si>
  <si>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</si>
  <si>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</si>
  <si>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</si>
  <si>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</si>
  <si>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</si>
  <si>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</si>
  <si>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</si>
  <si>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</si>
  <si>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</si>
  <si>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</si>
  <si>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</si>
  <si>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</si>
  <si>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</si>
  <si>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</si>
  <si>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</si>
  <si>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</si>
  <si>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</si>
  <si>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</si>
  <si>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</si>
  <si>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</si>
  <si>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</si>
  <si>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</si>
  <si>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</si>
  <si>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</si>
  <si>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</si>
  <si>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</si>
  <si>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</si>
  <si>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</si>
  <si>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</si>
  <si>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</si>
  <si>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</si>
  <si>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</si>
  <si>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</si>
  <si>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</si>
  <si>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</si>
  <si>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</si>
  <si>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</si>
  <si>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</si>
  <si>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</si>
  <si>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</si>
  <si>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</si>
  <si>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</si>
  <si>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</si>
  <si>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</si>
  <si>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</si>
  <si>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</si>
  <si>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</si>
  <si>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</si>
  <si>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</si>
  <si>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</si>
  <si>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</si>
  <si>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</si>
  <si>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</si>
  <si>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</si>
  <si>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</si>
  <si>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</si>
  <si>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</si>
  <si>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</si>
  <si>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</si>
  <si>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</si>
  <si>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</si>
  <si>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</si>
  <si>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</si>
  <si>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</si>
  <si>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</si>
  <si>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</si>
  <si>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</si>
  <si>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</si>
  <si>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</si>
  <si>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</si>
  <si>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</si>
  <si>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</si>
  <si>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</si>
  <si>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</si>
  <si>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</si>
  <si>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</si>
  <si>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</si>
  <si>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</si>
  <si>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</si>
  <si>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</si>
  <si>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</si>
  <si>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</si>
  <si>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</si>
  <si>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</si>
  <si>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</si>
  <si>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</si>
  <si>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</si>
  <si>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</si>
  <si>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</si>
  <si>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</si>
  <si>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</si>
  <si>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</si>
  <si>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</si>
  <si>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</si>
  <si>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</si>
  <si>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</si>
  <si>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</si>
  <si>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</si>
  <si>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</si>
  <si>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</si>
  <si>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</si>
  <si>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</si>
  <si>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</si>
  <si>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</si>
  <si>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</si>
  <si>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</si>
  <si>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</si>
  <si>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</si>
  <si>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</si>
  <si>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</si>
  <si>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</si>
  <si>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</si>
  <si>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</si>
  <si>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</si>
  <si>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</si>
  <si>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</si>
  <si>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</si>
  <si>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</si>
  <si>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</si>
  <si>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</si>
  <si>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</si>
  <si>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</si>
  <si>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</si>
  <si>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</si>
  <si>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</si>
  <si>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</si>
  <si>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</si>
  <si>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</si>
  <si>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</si>
  <si>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</si>
  <si>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</si>
  <si>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</si>
  <si>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</si>
  <si>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</si>
  <si>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</si>
  <si>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</si>
  <si>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</si>
  <si>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</si>
  <si>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</si>
  <si>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</si>
  <si>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</si>
  <si>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</si>
  <si>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</si>
  <si>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</si>
  <si>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</si>
  <si>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</si>
  <si>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</si>
  <si>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</si>
  <si>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</si>
  <si>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</si>
  <si>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</si>
  <si>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</si>
  <si>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</si>
  <si>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</si>
  <si>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</si>
  <si>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</si>
  <si>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</si>
  <si>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</si>
  <si>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</si>
  <si>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</si>
  <si>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</si>
  <si>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</si>
  <si>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</si>
  <si>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</si>
  <si>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</si>
  <si>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</si>
  <si>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</si>
  <si>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</si>
  <si>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</si>
  <si>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</si>
  <si>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</si>
  <si>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</si>
  <si>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</si>
  <si>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</si>
  <si>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</si>
  <si>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</si>
  <si>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</si>
  <si>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</si>
  <si>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</si>
  <si>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</si>
  <si>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</si>
  <si>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</si>
  <si>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</si>
  <si>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</si>
  <si>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</si>
  <si>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</si>
  <si>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</si>
  <si>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</si>
  <si>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</si>
  <si>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</si>
  <si>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</si>
  <si>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</si>
  <si>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</si>
  <si>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</si>
  <si>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</si>
  <si>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</si>
  <si>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</si>
  <si>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</si>
  <si>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</si>
  <si>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</si>
  <si>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</si>
  <si>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</si>
  <si>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</si>
  <si>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</si>
  <si>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</si>
  <si>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</si>
  <si>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</si>
  <si>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</si>
  <si>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</si>
  <si>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</si>
  <si>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</si>
  <si>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</si>
  <si>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</si>
  <si>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</si>
  <si>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</si>
  <si>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</si>
  <si>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</si>
  <si>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</si>
  <si>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</si>
  <si>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</si>
  <si>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</si>
  <si>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</si>
  <si>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</si>
  <si>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</si>
  <si>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</si>
  <si>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</si>
  <si>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</si>
  <si>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</si>
  <si>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</si>
  <si>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</si>
  <si>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</si>
  <si>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</si>
  <si>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</si>
  <si>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</si>
  <si>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</si>
  <si>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</si>
  <si>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</si>
  <si>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</si>
  <si>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</si>
  <si>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</si>
  <si>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</si>
  <si>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</si>
  <si>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</si>
  <si>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</si>
  <si>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</si>
  <si>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</si>
  <si>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</si>
  <si>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</si>
  <si>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</si>
  <si>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</si>
  <si>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</si>
  <si>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</si>
  <si>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</si>
  <si>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</si>
  <si>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</si>
  <si>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</si>
  <si>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</si>
  <si>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</si>
  <si>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</si>
  <si>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</si>
  <si>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</si>
  <si>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</si>
  <si>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</si>
  <si>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</si>
  <si>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</si>
  <si>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</si>
  <si>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</si>
  <si>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</si>
  <si>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</si>
  <si>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</si>
  <si>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</si>
  <si>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</si>
  <si>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</si>
  <si>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</si>
  <si>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</si>
  <si>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</si>
  <si>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</si>
  <si>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</si>
  <si>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</si>
  <si>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</si>
  <si>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</si>
  <si>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</si>
  <si>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</si>
  <si>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</si>
  <si>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</si>
  <si>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</si>
  <si>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</si>
  <si>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</si>
  <si>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</si>
  <si>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</si>
  <si>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</si>
  <si>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</si>
  <si>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</si>
  <si>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</si>
  <si>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</si>
  <si>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</si>
  <si>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</si>
  <si>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</si>
  <si>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</si>
  <si>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</si>
  <si>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</si>
  <si>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</si>
  <si>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</si>
  <si>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</si>
  <si>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</si>
  <si>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</si>
  <si>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</si>
  <si>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</si>
  <si>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</si>
  <si>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</si>
  <si>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</si>
  <si>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</si>
  <si>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</si>
  <si>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</si>
  <si>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</si>
  <si>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</si>
  <si>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</si>
  <si>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</si>
  <si>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</si>
  <si>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</si>
  <si>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</si>
  <si>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</si>
  <si>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</si>
  <si>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</si>
  <si>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</si>
  <si>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</si>
  <si>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</si>
  <si>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</si>
  <si>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</si>
  <si>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</si>
  <si>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</si>
  <si>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</si>
  <si>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</si>
  <si>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</si>
  <si>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</si>
  <si>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</si>
  <si>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</si>
  <si>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</si>
  <si>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</si>
  <si>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</si>
  <si>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</si>
  <si>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</si>
  <si>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</si>
  <si>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</si>
  <si>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</si>
  <si>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</si>
  <si>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</si>
  <si>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</si>
  <si>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</si>
  <si>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</si>
  <si>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</si>
  <si>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</si>
  <si>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</si>
  <si>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</si>
  <si>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</si>
  <si>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</si>
  <si>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</si>
  <si>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</si>
  <si>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</si>
  <si>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</si>
  <si>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</si>
  <si>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</si>
  <si>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</si>
  <si>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</si>
  <si>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</si>
  <si>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</si>
  <si>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</si>
  <si>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</si>
  <si>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</si>
  <si>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</si>
  <si>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</si>
  <si>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</si>
  <si>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</si>
  <si>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</si>
  <si>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</si>
  <si>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</si>
  <si>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</si>
  <si>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</si>
  <si>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</si>
  <si>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</si>
  <si>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</si>
  <si>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</si>
  <si>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</si>
  <si>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</si>
  <si>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</si>
  <si>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</si>
  <si>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</si>
  <si>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</si>
  <si>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</si>
  <si>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</si>
  <si>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</si>
  <si>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</si>
  <si>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</si>
  <si>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</si>
  <si>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</si>
  <si>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</si>
  <si>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</si>
  <si>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</si>
  <si>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</si>
  <si>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</si>
  <si>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</si>
  <si>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</si>
  <si>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</si>
  <si>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</si>
  <si>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</si>
  <si>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</si>
  <si>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</si>
  <si>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</si>
  <si>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</si>
  <si>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</si>
  <si>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</si>
  <si>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</si>
  <si>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</si>
  <si>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</si>
  <si>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</si>
  <si>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</si>
  <si>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</si>
  <si>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</si>
  <si>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</si>
  <si>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</si>
  <si>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</si>
  <si>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</si>
  <si>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</si>
  <si>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</si>
  <si>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</si>
  <si>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</si>
  <si>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</si>
  <si>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</si>
  <si>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</si>
  <si>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</si>
  <si>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</si>
  <si>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</si>
  <si>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</si>
  <si>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</si>
  <si>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</si>
  <si>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</si>
  <si>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</si>
  <si>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</si>
  <si>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</si>
  <si>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</si>
  <si>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</si>
  <si>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</si>
  <si>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</si>
  <si>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</si>
  <si>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</si>
  <si>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</si>
  <si>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</si>
  <si>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</si>
  <si>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</si>
  <si>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</si>
  <si>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</si>
  <si>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</si>
  <si>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</si>
  <si>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</si>
  <si>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</si>
  <si>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</si>
  <si>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</si>
  <si>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</si>
  <si>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</si>
  <si>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</si>
  <si>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</si>
  <si>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</si>
  <si>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</si>
  <si>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</si>
  <si>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</si>
  <si>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</si>
  <si>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</si>
  <si>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</si>
  <si>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</si>
  <si>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</si>
  <si>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</si>
  <si>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</si>
  <si>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</si>
  <si>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</si>
  <si>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</si>
  <si>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</si>
  <si>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</si>
  <si>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</si>
  <si>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</si>
  <si>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</si>
  <si>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</si>
  <si>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</si>
  <si>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</si>
  <si>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</si>
  <si>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</si>
  <si>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</si>
  <si>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</si>
  <si>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</si>
  <si>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</si>
  <si>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</si>
  <si>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</si>
  <si>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</si>
  <si>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</si>
  <si>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</si>
  <si>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</si>
  <si>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</si>
  <si>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</si>
  <si>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</si>
  <si>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</si>
  <si>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</si>
  <si>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</si>
  <si>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</si>
  <si>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</si>
  <si>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</si>
  <si>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</si>
  <si>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</si>
  <si>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</si>
  <si>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</si>
  <si>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</si>
  <si>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</si>
  <si>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</si>
  <si>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</si>
  <si>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</si>
  <si>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</si>
  <si>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</si>
  <si>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</si>
  <si>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</si>
  <si>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</si>
  <si>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</si>
  <si>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</si>
  <si>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</si>
  <si>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</si>
  <si>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</si>
  <si>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</si>
  <si>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</si>
  <si>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</si>
  <si>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</si>
  <si>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</si>
  <si>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</si>
  <si>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</si>
  <si>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</si>
  <si>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</si>
  <si>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</si>
  <si>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</si>
  <si>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</si>
  <si>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</si>
  <si>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</si>
  <si>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</si>
  <si>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</si>
  <si>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</si>
  <si>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</si>
  <si>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</si>
  <si>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</si>
  <si>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</si>
  <si>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</si>
  <si>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</si>
  <si>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</si>
  <si>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</si>
  <si>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</si>
  <si>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</si>
  <si>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</si>
  <si>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</si>
  <si>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</si>
  <si>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</si>
  <si>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</si>
  <si>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</si>
  <si>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</si>
  <si>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</si>
  <si>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</si>
  <si>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</si>
  <si>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</si>
  <si>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</si>
  <si>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</si>
  <si>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</si>
  <si>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</si>
  <si>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</si>
  <si>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</si>
  <si>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</si>
  <si>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</si>
  <si>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</si>
  <si>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</si>
  <si>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</si>
  <si>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</si>
  <si>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</si>
  <si>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</si>
  <si>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</si>
  <si>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</si>
  <si>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</si>
  <si>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</si>
  <si>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</si>
  <si>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</si>
  <si>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</si>
  <si>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</si>
  <si>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</si>
  <si>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</si>
  <si>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</si>
  <si>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</si>
  <si>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</si>
  <si>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</si>
  <si>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</si>
  <si>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</si>
  <si>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</si>
  <si>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</si>
  <si>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</si>
  <si>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</si>
  <si>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</si>
  <si>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</si>
  <si>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</si>
  <si>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</si>
  <si>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</si>
  <si>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</si>
  <si>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</si>
  <si>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</si>
  <si>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</si>
  <si>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</si>
  <si>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</si>
  <si>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</si>
  <si>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</si>
  <si>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</si>
  <si>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</si>
  <si>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</si>
  <si>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</si>
  <si>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</si>
  <si>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</si>
  <si>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</si>
  <si>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</si>
  <si>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</si>
  <si>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</si>
  <si>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</si>
  <si>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</si>
  <si>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</si>
  <si>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</si>
  <si>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</si>
  <si>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</si>
  <si>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</si>
  <si>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</si>
  <si>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</si>
  <si>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</si>
  <si>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</si>
  <si>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</si>
  <si>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</si>
  <si>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</si>
  <si>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</si>
  <si>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</si>
  <si>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</si>
  <si>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</si>
  <si>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</si>
  <si>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</si>
  <si>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</si>
  <si>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</si>
  <si>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</si>
  <si>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</si>
  <si>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</si>
  <si>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</si>
  <si>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</si>
  <si>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</si>
  <si>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</si>
  <si>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</si>
  <si>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</si>
  <si>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</si>
  <si>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</si>
  <si>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</si>
  <si>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</si>
  <si>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</si>
  <si>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</si>
  <si>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</si>
  <si>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</si>
  <si>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</si>
  <si>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</si>
  <si>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</si>
  <si>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</si>
  <si>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</si>
  <si>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</si>
  <si>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</si>
  <si>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</si>
  <si>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</si>
  <si>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</si>
  <si>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</si>
  <si>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</si>
  <si>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</si>
  <si>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</si>
  <si>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</si>
  <si>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</si>
  <si>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</si>
  <si>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</si>
  <si>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</si>
  <si>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</si>
  <si>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</si>
  <si>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</si>
  <si>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</si>
  <si>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</si>
  <si>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</si>
  <si>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</si>
  <si>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</si>
  <si>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</si>
  <si>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</si>
  <si>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</si>
  <si>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</si>
  <si>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</si>
  <si>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</si>
  <si>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</si>
  <si>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</si>
  <si>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</si>
  <si>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</si>
  <si>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</si>
  <si>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</si>
  <si>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</si>
  <si>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</si>
  <si>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</si>
  <si>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</si>
  <si>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</si>
  <si>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</si>
  <si>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</si>
  <si>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</si>
  <si>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</si>
  <si>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</si>
  <si>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</si>
  <si>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</si>
  <si>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</si>
  <si>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</si>
  <si>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</si>
  <si>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</si>
  <si>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</si>
  <si>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</si>
  <si>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</si>
  <si>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</si>
  <si>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</si>
  <si>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</si>
  <si>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</si>
  <si>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</si>
  <si>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</si>
  <si>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</si>
  <si>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</si>
  <si>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</si>
  <si>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</si>
  <si>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</si>
  <si>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</si>
  <si>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</si>
  <si>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</si>
  <si>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</si>
  <si>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</si>
  <si>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</si>
  <si>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</si>
  <si>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</si>
  <si>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</si>
  <si>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</si>
  <si>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</si>
  <si>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</si>
  <si>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</si>
  <si>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</si>
  <si>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</si>
  <si>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</si>
  <si>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</si>
  <si>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</si>
  <si>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</si>
  <si>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</si>
  <si>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</si>
  <si>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</si>
  <si>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</si>
  <si>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</si>
  <si>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</si>
  <si>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</si>
  <si>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</si>
  <si>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</si>
  <si>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</si>
  <si>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</si>
  <si>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</si>
  <si>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</si>
  <si>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</si>
  <si>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</si>
  <si>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</si>
  <si>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</si>
  <si>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</si>
  <si>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</si>
  <si>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</si>
  <si>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</si>
  <si>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</si>
  <si>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</si>
  <si>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</si>
  <si>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</si>
  <si>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</si>
  <si>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</si>
  <si>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</si>
  <si>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</si>
  <si>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</si>
  <si>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</si>
  <si>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</si>
  <si>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</si>
  <si>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</si>
  <si>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</si>
  <si>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</si>
  <si>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</si>
  <si>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</si>
  <si>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</si>
  <si>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</si>
  <si>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</si>
  <si>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</si>
  <si>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</si>
  <si>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</si>
  <si>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</si>
  <si>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</si>
  <si>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</si>
  <si>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</si>
  <si>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</si>
  <si>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</si>
  <si>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</si>
  <si>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</si>
  <si>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</si>
  <si>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</si>
  <si>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</si>
  <si>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</si>
  <si>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</si>
  <si>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</si>
  <si>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</si>
  <si>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</si>
  <si>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</si>
  <si>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</si>
  <si>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</si>
  <si>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</si>
  <si>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</si>
  <si>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</si>
  <si>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</si>
  <si>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</si>
  <si>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</si>
  <si>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</si>
  <si>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</si>
  <si>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</si>
  <si>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</si>
  <si>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</si>
  <si>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</si>
  <si>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</si>
  <si>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</si>
  <si>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</si>
  <si>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</si>
  <si>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</si>
  <si>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</si>
  <si>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</si>
  <si>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</si>
  <si>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</si>
  <si>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</si>
  <si>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</si>
  <si>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</si>
  <si>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</si>
  <si>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</si>
  <si>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</si>
  <si>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</si>
  <si>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</si>
  <si>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</si>
  <si>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</si>
  <si>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</si>
  <si>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</si>
  <si>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</si>
  <si>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</si>
  <si>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</si>
  <si>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</si>
  <si>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</si>
  <si>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</si>
  <si>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</si>
  <si>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</si>
  <si>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</si>
  <si>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</si>
  <si>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</si>
  <si>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</si>
  <si>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</si>
  <si>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</si>
  <si>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</si>
  <si>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</si>
  <si>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</si>
  <si>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</si>
  <si>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</si>
  <si>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</si>
  <si>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</si>
  <si>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</si>
  <si>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</si>
  <si>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</si>
  <si>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</si>
  <si>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</si>
  <si>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</si>
  <si>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</si>
  <si>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</si>
  <si>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</si>
  <si>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</si>
  <si>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</si>
  <si>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</si>
  <si>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</si>
  <si>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</si>
  <si>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</si>
  <si>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</si>
  <si>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</si>
  <si>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</si>
  <si>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</si>
  <si>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</si>
  <si>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</si>
  <si>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</si>
  <si>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</si>
  <si>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</si>
  <si>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</si>
  <si>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</si>
  <si>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</si>
  <si>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</si>
  <si>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</si>
  <si>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</si>
  <si>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</si>
  <si>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</si>
  <si>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</si>
  <si>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</si>
  <si>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</si>
  <si>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</si>
  <si>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</si>
  <si>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</si>
  <si>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</si>
  <si>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</si>
  <si>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</si>
  <si>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</si>
  <si>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</si>
  <si>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</si>
  <si>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</si>
  <si>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</si>
  <si>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</si>
  <si>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</si>
  <si>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</si>
  <si>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</si>
  <si>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</si>
  <si>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</si>
  <si>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</si>
  <si>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</si>
  <si>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</si>
  <si>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</si>
  <si>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</si>
  <si>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</si>
  <si>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</si>
  <si>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</si>
  <si>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</si>
  <si>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</si>
  <si>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</si>
  <si>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</si>
  <si>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</si>
  <si>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</si>
  <si>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</si>
  <si>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</si>
  <si>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</si>
  <si>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</si>
  <si>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</si>
  <si>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</si>
  <si>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</si>
  <si>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</si>
  <si>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</si>
  <si>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</si>
  <si>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</si>
  <si>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</si>
  <si>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</si>
  <si>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</si>
  <si>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</si>
  <si>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</si>
  <si>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</si>
  <si>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</si>
  <si>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</si>
  <si>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</si>
  <si>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</si>
  <si>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</si>
  <si>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</si>
  <si>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</si>
  <si>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</si>
  <si>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</si>
  <si>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</si>
  <si>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</si>
  <si>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</si>
  <si>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</si>
  <si>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</si>
  <si>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</si>
  <si>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</si>
  <si>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</si>
  <si>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</si>
  <si>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</si>
  <si>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</si>
  <si>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</si>
  <si>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</si>
  <si>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</si>
  <si>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</si>
  <si>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</si>
  <si>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</si>
  <si>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</si>
  <si>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</si>
  <si>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</si>
  <si>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</si>
  <si>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</si>
  <si>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</si>
  <si>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</si>
  <si>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</si>
  <si>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</si>
  <si>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</si>
  <si>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</si>
  <si>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</si>
  <si>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</si>
  <si>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</si>
  <si>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</si>
  <si>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</si>
  <si>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</si>
  <si>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</si>
  <si>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</si>
  <si>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</si>
  <si>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</si>
  <si>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</si>
  <si>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</si>
  <si>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</si>
  <si>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</si>
  <si>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</si>
  <si>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</si>
  <si>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</si>
  <si>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</si>
  <si>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</si>
  <si>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</si>
  <si>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</si>
  <si>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</si>
  <si>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</si>
  <si>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</si>
  <si>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</si>
  <si>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</si>
  <si>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</si>
  <si>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</si>
  <si>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</si>
  <si>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</si>
  <si>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</si>
  <si>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</si>
  <si>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</si>
  <si>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</si>
  <si>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</si>
  <si>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</si>
  <si>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</si>
  <si>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</si>
  <si>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</si>
  <si>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</si>
  <si>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</si>
  <si>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</si>
  <si>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</si>
  <si>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</si>
  <si>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</si>
  <si>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</si>
  <si>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</si>
  <si>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</si>
  <si>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</si>
  <si>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</si>
  <si>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</si>
  <si>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</si>
  <si>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</si>
  <si>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</si>
  <si>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</si>
  <si>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</si>
  <si>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</si>
  <si>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</si>
  <si>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</si>
  <si>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</si>
  <si>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</si>
  <si>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</si>
  <si>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</si>
  <si>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</si>
  <si>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</si>
  <si>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</si>
  <si>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</si>
  <si>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</si>
  <si>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</si>
  <si>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</si>
  <si>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</si>
  <si>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</si>
  <si>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</si>
  <si>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</si>
  <si>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</si>
  <si>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</si>
  <si>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</si>
  <si>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</si>
  <si>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</si>
  <si>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</si>
  <si>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</si>
  <si>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</si>
  <si>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</si>
  <si>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</si>
  <si>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</si>
  <si>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</si>
  <si>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</si>
  <si>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</si>
  <si>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</si>
  <si>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</si>
  <si>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</si>
  <si>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</si>
  <si>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</si>
  <si>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</si>
  <si>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</si>
  <si>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</si>
  <si>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</si>
  <si>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</si>
  <si>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</si>
  <si>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</si>
  <si>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</si>
  <si>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</si>
  <si>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</si>
  <si>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</si>
  <si>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</si>
  <si>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</si>
  <si>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</si>
  <si>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</si>
  <si>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</si>
  <si>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</si>
  <si>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</si>
  <si>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</si>
  <si>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</si>
  <si>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</si>
  <si>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</si>
  <si>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</si>
  <si>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</si>
  <si>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</si>
  <si>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</si>
  <si>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</si>
  <si>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</si>
  <si>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</si>
  <si>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</si>
  <si>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</si>
  <si>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</si>
  <si>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</si>
  <si>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</si>
  <si>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</si>
  <si>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</si>
  <si>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</si>
  <si>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</si>
  <si>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</si>
  <si>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</si>
  <si>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</si>
  <si>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</si>
  <si>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</si>
  <si>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</si>
  <si>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</si>
  <si>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</si>
  <si>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</si>
  <si>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</si>
  <si>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</si>
  <si>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</si>
  <si>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</si>
  <si>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</si>
  <si>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</si>
  <si>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</si>
  <si>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</si>
  <si>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</si>
  <si>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</si>
  <si>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</si>
  <si>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</si>
  <si>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</si>
  <si>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</si>
  <si>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</si>
  <si>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</si>
  <si>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</si>
  <si>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</si>
  <si>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</si>
  <si>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</si>
  <si>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</si>
  <si>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</si>
  <si>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</si>
  <si>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</si>
  <si>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</si>
  <si>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</si>
  <si>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</si>
  <si>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</si>
  <si>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</si>
  <si>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</si>
  <si>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</si>
  <si>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</si>
  <si>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</si>
  <si>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</si>
  <si>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</si>
  <si>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</si>
  <si>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</si>
  <si>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</si>
  <si>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</si>
  <si>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</si>
  <si>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</si>
  <si>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</si>
  <si>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</si>
  <si>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</si>
  <si>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</si>
  <si>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</si>
  <si>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</si>
  <si>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</si>
  <si>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</si>
  <si>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</si>
  <si>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</si>
  <si>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</si>
  <si>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</si>
  <si>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</si>
  <si>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</si>
  <si>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</si>
  <si>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</si>
  <si>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</si>
  <si>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</si>
  <si>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</si>
  <si>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</si>
  <si>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</si>
  <si>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</si>
  <si>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</si>
  <si>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</si>
  <si>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</si>
  <si>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</si>
  <si>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</si>
  <si>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</si>
  <si>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</si>
  <si>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</si>
  <si>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</si>
  <si>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</si>
  <si>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</si>
  <si>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</si>
  <si>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</si>
  <si>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</si>
  <si>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</si>
  <si>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</si>
  <si>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</si>
  <si>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</si>
  <si>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</si>
  <si>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</si>
  <si>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</si>
  <si>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</si>
  <si>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</si>
  <si>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</si>
  <si>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</si>
  <si>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</si>
  <si>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</si>
  <si>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</si>
  <si>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</si>
  <si>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</si>
  <si>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</si>
  <si>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</si>
  <si>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</si>
  <si>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</si>
  <si>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</si>
  <si>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</si>
  <si>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</si>
  <si>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</si>
  <si>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</si>
  <si>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</si>
  <si>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</si>
  <si>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</si>
  <si>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</si>
  <si>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</si>
  <si>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</si>
  <si>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</si>
  <si>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</si>
  <si>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</si>
  <si>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</si>
  <si>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</si>
  <si>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</si>
  <si>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</si>
  <si>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</si>
  <si>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</si>
  <si>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</si>
  <si>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</si>
  <si>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</si>
  <si>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</si>
  <si>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</si>
  <si>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</si>
  <si>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</si>
  <si>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</si>
  <si>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</si>
  <si>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</si>
  <si>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</si>
  <si>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</si>
  <si>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</si>
  <si>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</si>
  <si>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</si>
  <si>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</si>
  <si>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</si>
  <si>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</si>
  <si>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</si>
  <si>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</si>
  <si>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</si>
  <si>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</si>
  <si>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</si>
  <si>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</si>
  <si>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</si>
  <si>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</si>
  <si>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</si>
  <si>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</si>
  <si>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</si>
  <si>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</si>
  <si>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</si>
  <si>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</si>
  <si>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</si>
  <si>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</si>
  <si>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</si>
  <si>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</si>
  <si>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</si>
  <si>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</si>
  <si>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</si>
  <si>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</si>
  <si>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</si>
  <si>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</si>
  <si>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</si>
  <si>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</si>
  <si>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</si>
  <si>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</si>
  <si>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</si>
  <si>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</si>
  <si>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</si>
  <si>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</si>
  <si>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</si>
  <si>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</si>
  <si>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</si>
  <si>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</si>
  <si>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</si>
  <si>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</si>
  <si>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</si>
  <si>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</si>
  <si>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</si>
  <si>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</si>
  <si>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</si>
  <si>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</si>
  <si>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</si>
  <si>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</si>
  <si>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</si>
  <si>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</si>
  <si>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</si>
  <si>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</si>
  <si>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</si>
  <si>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</si>
  <si>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</si>
  <si>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</si>
  <si>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</si>
  <si>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</si>
  <si>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</si>
  <si>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</si>
  <si>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</si>
  <si>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</si>
  <si>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</si>
  <si>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</si>
  <si>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</si>
  <si>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</si>
  <si>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</si>
  <si>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</si>
  <si>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</si>
  <si>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</si>
  <si>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</si>
  <si>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</si>
  <si>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</si>
  <si>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</si>
  <si>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</si>
  <si>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</si>
  <si>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</si>
  <si>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</si>
  <si>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</si>
  <si>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</si>
  <si>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</si>
  <si>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</si>
  <si>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</si>
  <si>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</si>
  <si>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</si>
  <si>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</si>
  <si>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</si>
  <si>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</si>
  <si>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</si>
  <si>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</si>
  <si>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</si>
  <si>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</si>
  <si>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</si>
  <si>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</si>
  <si>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</si>
  <si>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</si>
  <si>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</si>
  <si>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</si>
  <si>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</si>
  <si>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</si>
  <si>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</si>
  <si>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</si>
  <si>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</si>
  <si>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</si>
  <si>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</si>
  <si>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</si>
  <si>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</si>
  <si>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</si>
  <si>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</si>
  <si>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</si>
  <si>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</si>
  <si>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</si>
  <si>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</si>
  <si>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</si>
  <si>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</si>
  <si>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</si>
  <si>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</si>
  <si>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</si>
  <si>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</si>
  <si>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</si>
  <si>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</si>
  <si>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</si>
  <si>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</si>
  <si>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</si>
  <si>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</si>
  <si>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</si>
  <si>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</si>
  <si>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</si>
  <si>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</si>
  <si>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</si>
  <si>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</si>
  <si>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</si>
  <si>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</si>
  <si>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</si>
  <si>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</si>
  <si>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</si>
  <si>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</si>
  <si>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</si>
  <si>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</si>
  <si>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</si>
  <si>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</si>
  <si>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</si>
  <si>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</si>
  <si>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</si>
  <si>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</si>
  <si>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</si>
  <si>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</si>
  <si>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</si>
  <si>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</si>
  <si>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</si>
  <si>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</si>
  <si>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</si>
  <si>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</si>
  <si>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</si>
  <si>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</si>
  <si>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</si>
  <si>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</si>
  <si>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</si>
  <si>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</si>
  <si>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</si>
  <si>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</si>
  <si>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</si>
  <si>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</si>
  <si>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</si>
  <si>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</si>
  <si>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</si>
  <si>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</si>
  <si>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</si>
  <si>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</si>
  <si>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</si>
  <si>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</si>
  <si>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</si>
  <si>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</si>
  <si>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</si>
  <si>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</si>
  <si>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</si>
  <si>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</si>
  <si>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</si>
  <si>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</si>
  <si>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</si>
  <si>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</si>
  <si>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</si>
  <si>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</si>
  <si>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</si>
  <si>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</si>
  <si>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</si>
  <si>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</si>
  <si>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</si>
  <si>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</si>
  <si>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</si>
  <si>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</si>
  <si>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</si>
  <si>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</si>
  <si>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</si>
  <si>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</si>
  <si>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</si>
  <si>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</si>
  <si>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</si>
  <si>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</si>
  <si>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</si>
  <si>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</si>
  <si>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</si>
  <si>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</si>
  <si>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</si>
  <si>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</si>
  <si>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</si>
  <si>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</si>
  <si>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</si>
  <si>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</si>
  <si>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</si>
  <si>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</si>
  <si>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</si>
  <si>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</si>
  <si>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</si>
  <si>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</si>
  <si>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</si>
  <si>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</si>
  <si>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</si>
  <si>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</si>
  <si>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</si>
  <si>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</si>
  <si>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</si>
  <si>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</si>
  <si>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</si>
  <si>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</si>
  <si>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</si>
  <si>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</si>
  <si>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</si>
  <si>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</si>
  <si>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</si>
  <si>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</si>
  <si>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</si>
  <si>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</si>
  <si>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</si>
  <si>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</si>
  <si>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</si>
  <si>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</si>
  <si>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</si>
  <si>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</si>
  <si>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</si>
  <si>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</si>
  <si>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</si>
  <si>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</si>
  <si>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</si>
  <si>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</si>
  <si>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</si>
  <si>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</si>
  <si>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</si>
  <si>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</si>
  <si>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</si>
  <si>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</si>
  <si>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</si>
  <si>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</si>
  <si>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</si>
  <si>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</si>
  <si>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</si>
  <si>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</si>
  <si>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</si>
  <si>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</si>
  <si>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</si>
  <si>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</si>
  <si>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</si>
  <si>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</si>
  <si>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</si>
  <si>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</si>
  <si>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</si>
  <si>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</si>
  <si>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</si>
  <si>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</si>
  <si>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</si>
  <si>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</si>
  <si>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</si>
  <si>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</si>
  <si>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</si>
  <si>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</si>
  <si>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</si>
  <si>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</si>
  <si>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</si>
  <si>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</si>
  <si>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</si>
  <si>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</si>
  <si>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</si>
  <si>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</si>
  <si>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</si>
  <si>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</si>
  <si>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</si>
  <si>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</si>
  <si>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</si>
  <si>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</si>
  <si>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</si>
  <si>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</si>
  <si>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</si>
  <si>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</si>
  <si>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</si>
  <si>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</si>
  <si>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</si>
  <si>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</si>
  <si>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</si>
  <si>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</si>
  <si>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</si>
  <si>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</si>
  <si>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</si>
  <si>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</si>
  <si>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</si>
  <si>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</si>
  <si>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</si>
  <si>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</si>
  <si>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</si>
  <si>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</si>
  <si>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</si>
  <si>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</si>
  <si>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</si>
  <si>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</si>
  <si>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</si>
  <si>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</si>
  <si>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</si>
  <si>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</si>
  <si>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</si>
  <si>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</si>
  <si>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</si>
  <si>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</si>
  <si>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</si>
  <si>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</si>
  <si>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</si>
  <si>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</si>
  <si>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</si>
  <si>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</si>
  <si>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</si>
  <si>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</si>
  <si>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</si>
  <si>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</si>
  <si>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</si>
  <si>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</si>
  <si>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</si>
  <si>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</si>
  <si>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</si>
  <si>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</si>
  <si>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</si>
  <si>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</si>
  <si>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</si>
  <si>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</si>
  <si>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</si>
  <si>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</si>
  <si>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</si>
  <si>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</si>
  <si>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</si>
  <si>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</si>
  <si>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</si>
  <si>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</si>
  <si>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</si>
  <si>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</si>
  <si>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</si>
  <si>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</si>
  <si>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</si>
  <si>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</si>
  <si>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</si>
  <si>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</si>
  <si>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</si>
  <si>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</si>
  <si>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</si>
  <si>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</si>
  <si>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</si>
  <si>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</si>
  <si>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</si>
  <si>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</si>
  <si>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</si>
  <si>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</si>
  <si>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</si>
  <si>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</si>
  <si>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</si>
  <si>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</si>
  <si>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</si>
  <si>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</si>
  <si>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</si>
  <si>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</si>
  <si>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</si>
  <si>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</si>
  <si>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</si>
  <si>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</si>
  <si>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</si>
  <si>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</si>
  <si>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</si>
  <si>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</si>
  <si>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</si>
  <si>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</si>
  <si>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</si>
  <si>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</si>
  <si>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</si>
  <si>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</si>
  <si>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</si>
  <si>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</si>
  <si>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</si>
  <si>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</si>
  <si>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</si>
  <si>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</si>
  <si>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</si>
  <si>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</si>
  <si>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</si>
  <si>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</si>
  <si>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</si>
  <si>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</si>
  <si>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</si>
  <si>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</si>
  <si>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</si>
  <si>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</si>
  <si>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</si>
  <si>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</si>
  <si>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</si>
  <si>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</si>
  <si>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</si>
  <si>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</si>
  <si>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</si>
  <si>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</si>
  <si>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</si>
  <si>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</si>
  <si>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</si>
  <si>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</si>
  <si>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</si>
  <si>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</si>
  <si>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</si>
  <si>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</si>
  <si>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</si>
  <si>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</si>
  <si>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</si>
  <si>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</si>
  <si>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</si>
  <si>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</si>
  <si>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</si>
  <si>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</si>
  <si>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</si>
  <si>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</si>
  <si>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</si>
  <si>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</si>
  <si>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</si>
  <si>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</si>
  <si>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</si>
  <si>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</si>
  <si>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</si>
  <si>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</si>
  <si>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</si>
  <si>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</si>
  <si>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</si>
  <si>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</si>
  <si>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</si>
  <si>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</si>
  <si>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</si>
  <si>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</si>
  <si>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</si>
  <si>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</si>
  <si>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</si>
  <si>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</si>
  <si>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</si>
  <si>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</si>
  <si>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</si>
  <si>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</si>
  <si>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</si>
  <si>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</si>
  <si>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</si>
  <si>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</si>
  <si>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</si>
  <si>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</si>
  <si>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</si>
  <si>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</si>
  <si>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</si>
  <si>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</si>
  <si>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</si>
  <si>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</si>
  <si>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</si>
  <si>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</si>
  <si>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</si>
  <si>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</si>
  <si>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</si>
  <si>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</si>
  <si>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</si>
  <si>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</si>
  <si>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</si>
  <si>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</si>
  <si>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</si>
  <si>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</si>
  <si>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</si>
  <si>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</si>
  <si>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</si>
  <si>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</si>
  <si>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</si>
  <si>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</si>
  <si>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</si>
  <si>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</si>
  <si>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</si>
  <si>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</si>
  <si>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</si>
  <si>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</si>
  <si>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</si>
  <si>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</si>
  <si>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</si>
  <si>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</si>
  <si>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</si>
  <si>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</si>
  <si>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</si>
  <si>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</si>
  <si>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</si>
  <si>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</si>
  <si>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</si>
  <si>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</si>
  <si>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</si>
  <si>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</si>
  <si>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</si>
  <si>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</si>
  <si>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</si>
  <si>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</si>
  <si>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</si>
  <si>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</si>
  <si>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</si>
  <si>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</si>
  <si>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</si>
  <si>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</si>
  <si>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</si>
  <si>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</si>
  <si>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</si>
  <si>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</si>
  <si>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</si>
  <si>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</si>
  <si>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</si>
  <si>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</si>
  <si>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</si>
  <si>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</si>
  <si>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</si>
  <si>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</si>
  <si>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</si>
  <si>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</si>
  <si>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</si>
  <si>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</si>
  <si>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</si>
  <si>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</si>
  <si>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</si>
  <si>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</si>
  <si>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</si>
  <si>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</si>
  <si>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</si>
  <si>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</si>
  <si>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</si>
  <si>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</si>
  <si>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</si>
  <si>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</si>
  <si>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</si>
  <si>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</si>
  <si>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</si>
  <si>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</si>
  <si>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</si>
  <si>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</si>
  <si>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</si>
  <si>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</si>
  <si>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</si>
  <si>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</si>
  <si>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</si>
  <si>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</si>
  <si>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</si>
  <si>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</si>
  <si>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</si>
  <si>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</si>
  <si>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</si>
  <si>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</si>
  <si>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</si>
  <si>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</si>
  <si>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</si>
  <si>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</si>
  <si>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</si>
  <si>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</si>
  <si>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</si>
  <si>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</si>
  <si>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</si>
  <si>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</si>
  <si>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</si>
  <si>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</si>
  <si>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</si>
  <si>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</si>
  <si>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</si>
  <si>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</si>
  <si>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</si>
  <si>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</si>
  <si>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</si>
  <si>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</si>
  <si>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</si>
  <si>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</si>
  <si>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</si>
  <si>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</si>
  <si>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</si>
  <si>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</si>
  <si>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</si>
  <si>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</si>
  <si>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</si>
  <si>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</si>
  <si>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</si>
  <si>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</si>
  <si>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</si>
  <si>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</si>
  <si>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</si>
  <si>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</si>
  <si>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</si>
  <si>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</si>
  <si>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</si>
  <si>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</si>
  <si>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</si>
  <si>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</si>
  <si>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</si>
  <si>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</si>
  <si>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</si>
  <si>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</si>
  <si>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</si>
  <si>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</si>
  <si>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</si>
  <si>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</si>
  <si>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</si>
  <si>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</si>
  <si>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</si>
  <si>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</si>
  <si>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</si>
  <si>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</si>
  <si>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</si>
  <si>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</si>
  <si>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</si>
  <si>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</si>
  <si>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</si>
  <si>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</si>
  <si>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</si>
  <si>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</si>
  <si>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</si>
  <si>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</si>
  <si>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</si>
  <si>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</si>
  <si>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</si>
  <si>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</si>
  <si>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</si>
  <si>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</si>
  <si>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</si>
  <si>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</si>
  <si>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</si>
  <si>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</si>
  <si>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</si>
  <si>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</si>
  <si>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</si>
  <si>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</si>
  <si>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</si>
  <si>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</si>
  <si>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</si>
  <si>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</si>
  <si>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</si>
  <si>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</si>
  <si>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</si>
  <si>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</si>
  <si>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</si>
  <si>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</si>
  <si>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</si>
  <si>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</si>
  <si>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</si>
  <si>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</si>
  <si>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</si>
  <si>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</si>
  <si>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</si>
  <si>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</si>
  <si>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</si>
  <si>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</si>
  <si>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</si>
  <si>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</si>
  <si>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</si>
  <si>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</si>
  <si>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</si>
  <si>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</si>
  <si>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</si>
  <si>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</si>
  <si>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</si>
  <si>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</si>
  <si>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</si>
  <si>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</si>
  <si>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</si>
  <si>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</si>
  <si>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</si>
  <si>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</si>
  <si>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</si>
  <si>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</si>
  <si>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</si>
  <si>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</si>
  <si>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</si>
  <si>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</si>
  <si>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</si>
  <si>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</si>
  <si>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</si>
  <si>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</si>
  <si>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</si>
  <si>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</si>
  <si>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</si>
  <si>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</si>
  <si>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</si>
  <si>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</si>
  <si>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</si>
  <si>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</si>
  <si>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</si>
  <si>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</si>
  <si>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</si>
  <si>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</si>
  <si>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</si>
  <si>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</si>
  <si>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</si>
  <si>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</si>
  <si>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</si>
  <si>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</si>
  <si>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</si>
  <si>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</si>
  <si>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</si>
  <si>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</si>
  <si>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</si>
  <si>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</si>
  <si>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</si>
  <si>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</si>
  <si>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</si>
  <si>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</si>
  <si>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</si>
  <si>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</si>
  <si>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</si>
  <si>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</si>
  <si>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</si>
  <si>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</si>
  <si>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</si>
  <si>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</si>
  <si>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</si>
  <si>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</si>
  <si>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</si>
  <si>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</si>
  <si>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</si>
  <si>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</si>
  <si>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</si>
  <si>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</si>
  <si>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</si>
  <si>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</si>
  <si>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</si>
  <si>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</si>
  <si>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</si>
  <si>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</si>
  <si>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</si>
  <si>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</si>
  <si>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</si>
  <si>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</si>
  <si>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</si>
  <si>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</si>
  <si>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</si>
  <si>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</si>
  <si>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</si>
  <si>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</si>
  <si>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</si>
  <si>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</si>
  <si>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</si>
  <si>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</si>
  <si>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</si>
  <si>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</si>
  <si>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</si>
  <si>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</si>
  <si>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</si>
  <si>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</si>
  <si>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</si>
  <si>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</si>
  <si>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</si>
  <si>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</si>
  <si>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</si>
  <si>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</si>
  <si>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</si>
  <si>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</si>
  <si>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</si>
  <si>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</si>
  <si>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</si>
  <si>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</si>
  <si>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</si>
  <si>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</si>
  <si>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</si>
  <si>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</si>
  <si>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</si>
  <si>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</si>
  <si>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</si>
  <si>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</si>
  <si>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</si>
  <si>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</si>
  <si>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</si>
  <si>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</si>
  <si>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</si>
  <si>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</si>
  <si>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</si>
  <si>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</si>
  <si>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</si>
  <si>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</si>
  <si>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</si>
  <si>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</si>
  <si>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</si>
  <si>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</si>
  <si>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</si>
  <si>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</si>
  <si>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</si>
  <si>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</si>
  <si>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</si>
  <si>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</si>
  <si>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</si>
  <si>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</si>
  <si>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</si>
  <si>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</si>
  <si>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</si>
  <si>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</si>
  <si>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</si>
  <si>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</si>
  <si>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</si>
  <si>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</si>
  <si>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</si>
  <si>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</si>
  <si>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</si>
  <si>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</si>
  <si>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</si>
  <si>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</si>
  <si>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</si>
  <si>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</si>
  <si>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</si>
  <si>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</si>
  <si>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</si>
  <si>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</si>
  <si>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</si>
  <si>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</si>
  <si>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</si>
  <si>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</si>
  <si>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</si>
  <si>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</si>
  <si>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</si>
  <si>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</si>
  <si>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</si>
  <si>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</si>
  <si>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</si>
  <si>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</si>
  <si>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</si>
  <si>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</si>
  <si>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</si>
  <si>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</si>
  <si>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</si>
  <si>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</si>
  <si>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</si>
  <si>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</si>
  <si>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</si>
  <si>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</si>
  <si>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</si>
  <si>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</si>
  <si>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</si>
  <si>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</si>
  <si>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</si>
  <si>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</si>
  <si>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</si>
  <si>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</si>
  <si>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</si>
  <si>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</si>
  <si>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</si>
  <si>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</si>
  <si>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</si>
  <si>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</si>
  <si>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</si>
  <si>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</si>
  <si>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</si>
  <si>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</si>
  <si>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</si>
  <si>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</si>
  <si>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</si>
  <si>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</si>
  <si>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</si>
  <si>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</si>
  <si>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</si>
  <si>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</si>
  <si>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</si>
  <si>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</si>
  <si>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</si>
  <si>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</si>
  <si>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</si>
  <si>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</si>
  <si>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</si>
  <si>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</si>
  <si>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</si>
  <si>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</si>
  <si>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</si>
  <si>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</si>
  <si>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</si>
  <si>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</si>
  <si>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</si>
  <si>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</si>
  <si>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</si>
  <si>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</si>
  <si>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</si>
  <si>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</si>
  <si>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</si>
  <si>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</si>
  <si>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</si>
  <si>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</si>
  <si>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</si>
  <si>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</si>
  <si>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</si>
  <si>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</si>
  <si>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</si>
  <si>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</si>
  <si>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</si>
  <si>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</si>
  <si>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</si>
  <si>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</si>
  <si>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</si>
  <si>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</si>
  <si>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</si>
  <si>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</si>
  <si>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</si>
  <si>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</si>
  <si>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</si>
  <si>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</si>
  <si>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</si>
  <si>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</si>
  <si>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</si>
  <si>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</si>
  <si>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</si>
  <si>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</si>
  <si>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</si>
  <si>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</si>
  <si>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</si>
  <si>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</si>
  <si>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</si>
  <si>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</si>
  <si>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</si>
  <si>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</si>
  <si>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</si>
  <si>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</si>
  <si>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</si>
  <si>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</si>
  <si>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</si>
  <si>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</si>
  <si>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</si>
  <si>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</si>
  <si>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</si>
  <si>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</si>
  <si>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</si>
  <si>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</si>
  <si>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</si>
  <si>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</si>
  <si>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</si>
  <si>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</si>
  <si>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</si>
  <si>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</si>
  <si>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</si>
  <si>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</si>
  <si>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</si>
  <si>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</si>
  <si>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</si>
  <si>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</si>
  <si>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</si>
  <si>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</si>
  <si>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</si>
  <si>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</si>
  <si>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</si>
  <si>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</si>
  <si>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</si>
  <si>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</si>
  <si>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</si>
  <si>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</si>
  <si>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</si>
  <si>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</si>
  <si>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</si>
  <si>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</si>
  <si>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</si>
  <si>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</si>
  <si>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</si>
  <si>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</si>
  <si>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</si>
  <si>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</si>
  <si>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</si>
  <si>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</si>
  <si>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</si>
  <si>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</si>
  <si>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</si>
  <si>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</si>
  <si>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</si>
  <si>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</si>
  <si>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</si>
  <si>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</si>
  <si>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</si>
  <si>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</si>
  <si>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</si>
  <si>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</si>
  <si>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</si>
  <si>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</si>
  <si>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</si>
  <si>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</si>
  <si>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</si>
  <si>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</si>
  <si>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</si>
  <si>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</si>
  <si>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</si>
  <si>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</si>
  <si>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</si>
  <si>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</si>
  <si>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</si>
  <si>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</si>
  <si>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</si>
  <si>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</si>
  <si>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</si>
  <si>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</si>
  <si>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</si>
  <si>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</si>
  <si>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</si>
  <si>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</si>
  <si>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</si>
  <si>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</si>
  <si>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</si>
  <si>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</si>
  <si>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</si>
  <si>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</si>
  <si>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</si>
  <si>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</si>
  <si>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</si>
  <si>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</si>
  <si>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</si>
  <si>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</si>
  <si>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</si>
  <si>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</si>
  <si>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</si>
  <si>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</si>
  <si>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</si>
  <si>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</si>
  <si>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</si>
  <si>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</si>
  <si>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</si>
  <si>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</si>
  <si>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</si>
  <si>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</si>
  <si>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</si>
  <si>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</si>
  <si>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</si>
  <si>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</si>
  <si>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</si>
  <si>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</si>
  <si>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</si>
  <si>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</si>
  <si>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</si>
  <si>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</si>
  <si>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</si>
  <si>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</si>
  <si>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</si>
  <si>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</si>
  <si>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</si>
  <si>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</si>
  <si>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</si>
  <si>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</si>
  <si>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</si>
  <si>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</si>
  <si>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</si>
  <si>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</si>
  <si>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</si>
  <si>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</si>
  <si>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</si>
  <si>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</si>
  <si>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</si>
  <si>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</si>
  <si>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</si>
  <si>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</si>
  <si>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</si>
  <si>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</si>
  <si>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</si>
  <si>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</si>
  <si>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</si>
  <si>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</si>
  <si>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</si>
  <si>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</si>
  <si>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</si>
  <si>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</si>
  <si>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</si>
  <si>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</si>
  <si>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</si>
  <si>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</si>
  <si>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</si>
  <si>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</si>
  <si>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</si>
  <si>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</si>
  <si>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</si>
  <si>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</si>
  <si>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</si>
  <si>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</si>
  <si>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</si>
  <si>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</si>
  <si>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</si>
  <si>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</si>
  <si>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</si>
  <si>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</si>
  <si>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</si>
  <si>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</si>
  <si>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</si>
  <si>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</si>
  <si>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</si>
  <si>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</si>
  <si>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</si>
  <si>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</si>
  <si>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</si>
  <si>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</si>
  <si>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</si>
  <si>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</si>
  <si>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</si>
  <si>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</si>
  <si>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</si>
  <si>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</si>
  <si>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</si>
  <si>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</si>
  <si>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</si>
  <si>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</si>
  <si>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</si>
  <si>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</si>
  <si>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</si>
  <si>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</si>
  <si>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</si>
  <si>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</si>
  <si>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</si>
  <si>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</si>
  <si>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</si>
  <si>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</si>
  <si>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</si>
  <si>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</si>
  <si>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</si>
  <si>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</si>
  <si>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</si>
  <si>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</si>
  <si>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</si>
  <si>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</si>
  <si>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</si>
  <si>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</si>
  <si>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</si>
  <si>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</si>
  <si>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</si>
  <si>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</si>
  <si>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</si>
  <si>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</si>
  <si>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</si>
  <si>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</si>
  <si>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</si>
  <si>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</si>
  <si>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</si>
  <si>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</si>
  <si>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</si>
  <si>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</si>
  <si>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</si>
  <si>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</si>
  <si>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</si>
  <si>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</si>
  <si>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</si>
  <si>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</si>
  <si>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</si>
  <si>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</si>
  <si>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</si>
  <si>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</si>
  <si>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</si>
  <si>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</si>
  <si>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</si>
  <si>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</si>
  <si>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</si>
  <si>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</si>
  <si>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</si>
  <si>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</si>
  <si>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</si>
  <si>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</si>
  <si>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</si>
  <si>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</si>
  <si>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</si>
  <si>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</si>
  <si>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</si>
  <si>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</si>
  <si>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</si>
  <si>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</si>
  <si>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</si>
  <si>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</si>
  <si>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</si>
  <si>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</si>
  <si>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</si>
  <si>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</si>
  <si>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</si>
  <si>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</si>
  <si>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</si>
  <si>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</si>
  <si>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</si>
  <si>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</si>
  <si>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</si>
  <si>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</si>
  <si>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</si>
  <si>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</si>
  <si>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</si>
  <si>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</si>
  <si>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</si>
  <si>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</si>
  <si>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</si>
  <si>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</si>
  <si>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</si>
  <si>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</si>
  <si>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</si>
  <si>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</si>
  <si>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</si>
  <si>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</si>
  <si>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</si>
  <si>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</si>
  <si>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</si>
  <si>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</si>
  <si>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</si>
  <si>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</si>
  <si>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</si>
  <si>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</si>
  <si>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</si>
  <si>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</si>
  <si>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</si>
  <si>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</si>
  <si>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</si>
  <si>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</si>
  <si>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</si>
  <si>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</si>
  <si>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</si>
  <si>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</si>
  <si>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</si>
  <si>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</si>
  <si>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</si>
  <si>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</si>
  <si>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</si>
  <si>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</si>
  <si>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</si>
  <si>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</si>
  <si>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</si>
  <si>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</si>
  <si>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</si>
  <si>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</si>
  <si>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</si>
  <si>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</si>
  <si>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</si>
  <si>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</si>
  <si>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</si>
  <si>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</si>
  <si>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</si>
  <si>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</si>
  <si>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</si>
  <si>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</si>
  <si>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</si>
  <si>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</si>
  <si>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</si>
  <si>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</si>
  <si>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</si>
  <si>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</si>
  <si>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</si>
  <si>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</si>
  <si>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</si>
  <si>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</si>
  <si>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</si>
  <si>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</si>
  <si>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</si>
  <si>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</si>
  <si>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</si>
  <si>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</si>
  <si>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</si>
  <si>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</si>
  <si>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</si>
  <si>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</si>
  <si>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</si>
  <si>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</si>
  <si>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</si>
  <si>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</si>
  <si>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</si>
  <si>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</si>
  <si>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</si>
  <si>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</si>
  <si>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</si>
  <si>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</si>
  <si>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</si>
  <si>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</si>
  <si>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</si>
  <si>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</si>
  <si>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</si>
  <si>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</si>
  <si>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</si>
  <si>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</si>
  <si>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</si>
  <si>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</si>
  <si>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</si>
  <si>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</si>
  <si>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</si>
  <si>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</si>
  <si>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</si>
  <si>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</si>
  <si>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</si>
  <si>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</si>
  <si>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</si>
  <si>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</si>
  <si>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</si>
  <si>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</si>
  <si>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</si>
  <si>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</si>
  <si>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</si>
  <si>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</si>
  <si>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</si>
  <si>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</si>
  <si>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</si>
  <si>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</si>
  <si>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</si>
  <si>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</si>
  <si>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</si>
  <si>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</si>
  <si>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</si>
  <si>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</si>
  <si>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</si>
  <si>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</si>
  <si>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</si>
  <si>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</si>
  <si>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</si>
  <si>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</si>
  <si>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</si>
  <si>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</si>
  <si>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</si>
  <si>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</si>
  <si>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</si>
  <si>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</si>
  <si>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</si>
  <si>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</si>
  <si>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</si>
  <si>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</si>
  <si>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</si>
  <si>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</si>
  <si>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</si>
  <si>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</si>
  <si>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</si>
  <si>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</si>
  <si>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</si>
  <si>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</si>
  <si>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</si>
  <si>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</si>
  <si>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</si>
  <si>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</si>
  <si>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</si>
  <si>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</si>
  <si>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</si>
  <si>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</si>
  <si>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</si>
  <si>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</si>
  <si>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</si>
  <si>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</si>
  <si>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</si>
  <si>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</si>
  <si>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</si>
  <si>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</si>
  <si>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</si>
  <si>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</si>
  <si>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</si>
  <si>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</si>
  <si>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</si>
  <si>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</si>
  <si>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</si>
  <si>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</si>
  <si>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</si>
  <si>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</si>
  <si>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</si>
  <si>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</si>
  <si>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</si>
  <si>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</si>
  <si>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</si>
  <si>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</si>
  <si>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</si>
  <si>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</si>
  <si>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</si>
  <si>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</si>
  <si>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</si>
  <si>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</si>
  <si>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</si>
  <si>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</si>
  <si>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</si>
  <si>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</si>
  <si>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</si>
  <si>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</si>
  <si>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</si>
  <si>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</si>
  <si>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</si>
  <si>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</si>
  <si>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</si>
  <si>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</si>
  <si>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</si>
  <si>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</si>
  <si>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</si>
  <si>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</si>
  <si>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</si>
  <si>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</si>
  <si>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</si>
  <si>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</si>
  <si>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</si>
  <si>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</si>
  <si>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</si>
  <si>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</si>
  <si>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</si>
  <si>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</si>
  <si>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</si>
  <si>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</si>
  <si>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</si>
  <si>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</si>
  <si>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</si>
  <si>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</si>
  <si>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</si>
  <si>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</si>
  <si>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</si>
  <si>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</si>
  <si>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</si>
  <si>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</si>
  <si>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</si>
  <si>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</si>
  <si>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</si>
  <si>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</si>
  <si>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</si>
  <si>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</si>
  <si>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</si>
  <si>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</si>
  <si>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</si>
  <si>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</si>
  <si>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</si>
  <si>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</si>
  <si>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</si>
  <si>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</si>
  <si>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</si>
  <si>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</si>
  <si>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</si>
  <si>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</si>
  <si>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</si>
  <si>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</si>
  <si>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</si>
  <si>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</si>
  <si>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</si>
  <si>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</si>
  <si>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</si>
  <si>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</si>
  <si>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</si>
  <si>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</si>
  <si>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</si>
  <si>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</si>
  <si>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</si>
  <si>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</si>
  <si>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</si>
  <si>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</si>
  <si>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</si>
  <si>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</si>
  <si>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</si>
  <si>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</si>
  <si>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</si>
  <si>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</si>
  <si>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</si>
  <si>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</si>
  <si>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</si>
  <si>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</si>
  <si>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</si>
  <si>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</si>
  <si>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</si>
  <si>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</si>
  <si>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</si>
  <si>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</si>
  <si>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</si>
  <si>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</si>
  <si>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</si>
  <si>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</si>
  <si>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</si>
  <si>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</si>
  <si>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</si>
  <si>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</si>
  <si>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</si>
  <si>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</si>
  <si>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</si>
  <si>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</si>
  <si>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</si>
  <si>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</si>
  <si>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</si>
  <si>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</si>
  <si>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</si>
  <si>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</si>
  <si>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</si>
  <si>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</si>
  <si>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</si>
  <si>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</si>
  <si>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</si>
  <si>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</si>
  <si>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</si>
  <si>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</si>
  <si>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</si>
  <si>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</si>
  <si>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</si>
  <si>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</si>
  <si>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</si>
  <si>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</si>
  <si>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</si>
  <si>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</si>
  <si>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</si>
  <si>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</si>
  <si>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</si>
  <si>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</si>
  <si>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</si>
  <si>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</si>
  <si>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</si>
  <si>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</si>
  <si>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</si>
  <si>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</si>
  <si>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</si>
  <si>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</si>
  <si>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</si>
  <si>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</si>
  <si>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</si>
  <si>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</si>
  <si>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</si>
  <si>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</si>
  <si>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</si>
  <si>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</si>
  <si>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</si>
  <si>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</si>
  <si>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</si>
  <si>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</si>
  <si>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</si>
  <si>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</si>
  <si>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</si>
  <si>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</si>
  <si>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</si>
  <si>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</si>
  <si>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</si>
  <si>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</si>
  <si>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</si>
  <si>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</si>
  <si>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</si>
  <si>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</si>
  <si>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</si>
  <si>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</si>
  <si>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</si>
  <si>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</si>
  <si>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</si>
  <si>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</si>
  <si>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</si>
  <si>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</si>
  <si>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</si>
  <si>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</si>
  <si>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</si>
  <si>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</si>
  <si>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</si>
  <si>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</si>
  <si>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</si>
  <si>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</si>
  <si>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</si>
  <si>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</si>
  <si>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</si>
  <si>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</si>
  <si>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</si>
  <si>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</si>
  <si>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</si>
  <si>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</si>
  <si>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</si>
  <si>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</si>
  <si>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</si>
  <si>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</si>
  <si>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</si>
  <si>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</si>
  <si>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</si>
  <si>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</si>
  <si>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</si>
  <si>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</si>
  <si>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</si>
  <si>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</si>
  <si>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</si>
  <si>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</si>
  <si>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</si>
  <si>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</si>
  <si>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</si>
  <si>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</si>
  <si>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</si>
  <si>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</si>
  <si>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</si>
  <si>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</si>
  <si>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</si>
  <si>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</si>
  <si>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</si>
  <si>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</si>
  <si>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</si>
  <si>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</si>
  <si>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</si>
  <si>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</si>
  <si>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</si>
  <si>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</si>
  <si>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</si>
  <si>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</si>
  <si>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</si>
  <si>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</si>
  <si>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</si>
  <si>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</si>
  <si>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</si>
  <si>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</si>
  <si>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</si>
  <si>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</si>
  <si>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</si>
  <si>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</si>
  <si>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</si>
  <si>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</si>
  <si>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</si>
  <si>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</si>
  <si>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</si>
  <si>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</si>
  <si>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</si>
  <si>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</si>
  <si>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</si>
  <si>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</si>
  <si>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</si>
  <si>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</si>
  <si>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</si>
  <si>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</si>
  <si>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</si>
  <si>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</si>
  <si>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</si>
  <si>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</si>
  <si>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</si>
  <si>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</si>
  <si>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</si>
  <si>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</si>
  <si>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</si>
  <si>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</si>
  <si>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</si>
  <si>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</si>
  <si>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</si>
  <si>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</si>
  <si>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</si>
  <si>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</si>
  <si>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</si>
  <si>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</si>
  <si>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</si>
  <si>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</si>
  <si>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</si>
  <si>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</si>
  <si>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</si>
  <si>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</si>
  <si>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</si>
  <si>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</si>
  <si>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</si>
  <si>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</si>
  <si>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</si>
  <si>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</si>
  <si>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</si>
  <si>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</si>
  <si>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</si>
  <si>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</si>
  <si>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</si>
  <si>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</si>
  <si>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</si>
  <si>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</si>
  <si>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</si>
  <si>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</si>
  <si>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</si>
  <si>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</si>
  <si>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</si>
  <si>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</si>
  <si>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</si>
  <si>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</si>
  <si>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</si>
  <si>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</si>
  <si>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</si>
  <si>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</si>
  <si>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</si>
  <si>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</si>
  <si>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</si>
  <si>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</si>
  <si>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</si>
  <si>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</si>
  <si>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</si>
  <si>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</si>
  <si>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</si>
  <si>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</si>
  <si>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</si>
  <si>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</si>
  <si>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</si>
  <si>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</si>
  <si>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</si>
  <si>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</si>
  <si>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</si>
  <si>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</si>
  <si>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</si>
  <si>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</si>
  <si>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</si>
  <si>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</si>
  <si>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</si>
  <si>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</si>
  <si>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</si>
  <si>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</si>
  <si>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</si>
  <si>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</si>
  <si>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</si>
  <si>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</si>
  <si>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</si>
  <si>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</si>
  <si>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</si>
  <si>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</si>
  <si>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</si>
  <si>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</si>
  <si>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</si>
  <si>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</si>
  <si>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</si>
  <si>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</si>
  <si>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</si>
  <si>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</si>
  <si>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</si>
  <si>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</si>
  <si>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</si>
  <si>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</si>
  <si>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</si>
  <si>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</si>
  <si>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</si>
  <si>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</si>
  <si>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</si>
  <si>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</si>
  <si>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</si>
  <si>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</si>
  <si>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</si>
  <si>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</si>
  <si>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</si>
  <si>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</si>
  <si>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</si>
  <si>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</si>
  <si>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</si>
  <si>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</si>
  <si>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</si>
  <si>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</si>
  <si>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</si>
  <si>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</si>
  <si>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</si>
  <si>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</si>
  <si>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</si>
  <si>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</si>
  <si>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</si>
  <si>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</si>
  <si>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</si>
  <si>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</si>
  <si>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</si>
  <si>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</si>
  <si>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</si>
  <si>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</si>
  <si>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</si>
  <si>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</si>
  <si>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</si>
  <si>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</si>
  <si>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</si>
  <si>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</si>
  <si>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</si>
  <si>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</si>
  <si>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</si>
  <si>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</si>
  <si>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</si>
  <si>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</si>
  <si>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</si>
  <si>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</si>
  <si>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</si>
  <si>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</si>
  <si>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</si>
  <si>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</si>
  <si>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</si>
  <si>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</si>
  <si>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</si>
  <si>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</si>
  <si>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</si>
  <si>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</si>
  <si>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</si>
  <si>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</si>
  <si>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</si>
  <si>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</si>
  <si>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</si>
  <si>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</si>
  <si>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</si>
  <si>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</si>
  <si>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</si>
  <si>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</si>
  <si>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</si>
  <si>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</si>
  <si>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</si>
  <si>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</si>
  <si>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</si>
  <si>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</si>
  <si>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</si>
  <si>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</si>
  <si>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</si>
  <si>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</si>
  <si>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</si>
  <si>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</si>
  <si>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</si>
  <si>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</si>
  <si>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</si>
  <si>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</si>
  <si>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</si>
  <si>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</si>
  <si>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</si>
  <si>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</si>
  <si>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</si>
  <si>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</si>
  <si>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</si>
  <si>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</si>
  <si>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</si>
  <si>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</si>
  <si>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</si>
  <si>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</si>
  <si>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</si>
  <si>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</si>
  <si>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</si>
  <si>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</si>
  <si>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</si>
  <si>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</si>
  <si>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</si>
  <si>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</si>
  <si>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</si>
  <si>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</si>
  <si>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</si>
  <si>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</si>
  <si>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</si>
  <si>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</si>
  <si>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</si>
  <si>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</si>
  <si>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</si>
  <si>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</si>
  <si>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</si>
  <si>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</si>
  <si>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</si>
  <si>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</si>
  <si>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</si>
  <si>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</si>
  <si>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</si>
  <si>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</si>
  <si>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</si>
  <si>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</si>
  <si>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</si>
  <si>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</si>
  <si>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</si>
  <si>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</si>
  <si>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</si>
  <si>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</si>
  <si>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</si>
  <si>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</si>
  <si>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</si>
  <si>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</si>
  <si>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</si>
  <si>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</si>
  <si>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</si>
  <si>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</si>
  <si>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</si>
  <si>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</si>
  <si>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</si>
  <si>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</si>
  <si>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</si>
  <si>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</si>
  <si>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</si>
  <si>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</si>
  <si>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</si>
  <si>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</si>
  <si>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</si>
  <si>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</si>
  <si>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</si>
  <si>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</si>
  <si>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</si>
  <si>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</si>
  <si>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</si>
  <si>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</si>
  <si>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</si>
  <si>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</si>
  <si>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</si>
  <si>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</si>
  <si>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</si>
  <si>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</si>
  <si>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</si>
  <si>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</si>
  <si>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</si>
  <si>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</si>
  <si>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</si>
  <si>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</si>
  <si>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</si>
  <si>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</si>
  <si>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</si>
  <si>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</si>
  <si>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</si>
  <si>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</si>
  <si>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</si>
  <si>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</si>
  <si>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</si>
  <si>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</si>
  <si>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</si>
  <si>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</si>
  <si>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</si>
  <si>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</si>
  <si>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</si>
  <si>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</si>
  <si>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</si>
  <si>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</si>
  <si>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</si>
  <si>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</si>
  <si>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</si>
  <si>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</si>
  <si>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</si>
  <si>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</si>
  <si>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</si>
  <si>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</si>
  <si>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</si>
  <si>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</si>
  <si>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</si>
  <si>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</si>
  <si>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</si>
  <si>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</si>
  <si>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</si>
  <si>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</si>
  <si>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</si>
  <si>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</si>
  <si>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</si>
  <si>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</si>
  <si>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</si>
  <si>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</si>
  <si>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</si>
  <si>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</si>
  <si>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</si>
  <si>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</si>
  <si>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</si>
  <si>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</si>
  <si>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</si>
  <si>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</si>
  <si>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</si>
  <si>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</si>
  <si>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</si>
  <si>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</si>
  <si>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</si>
  <si>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</si>
  <si>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</si>
  <si>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</si>
  <si>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</si>
  <si>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</si>
  <si>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</si>
  <si>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</si>
  <si>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</si>
  <si>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</si>
  <si>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</si>
  <si>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</si>
  <si>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</si>
  <si>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</si>
  <si>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</si>
  <si>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</si>
  <si>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</si>
  <si>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</si>
  <si>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</si>
  <si>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</si>
  <si>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</si>
  <si>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</si>
  <si>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</si>
  <si>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</si>
  <si>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</si>
  <si>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</si>
  <si>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</si>
  <si>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</si>
  <si>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</si>
  <si>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</si>
  <si>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</si>
  <si>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</si>
  <si>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</si>
  <si>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</si>
  <si>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</si>
  <si>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</si>
  <si>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</si>
  <si>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</si>
  <si>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</si>
  <si>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</si>
  <si>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</si>
  <si>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</si>
  <si>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</si>
  <si>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</si>
  <si>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</si>
  <si>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</si>
  <si>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</si>
  <si>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</si>
  <si>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</si>
  <si>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</si>
  <si>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</si>
  <si>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</si>
  <si>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</si>
  <si>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</si>
  <si>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</si>
  <si>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</si>
  <si>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</si>
  <si>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</si>
  <si>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</si>
  <si>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</si>
  <si>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</si>
  <si>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</si>
  <si>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</si>
  <si>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</si>
  <si>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</si>
  <si>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</si>
  <si>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</si>
  <si>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</si>
  <si>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</si>
  <si>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</si>
  <si>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</si>
  <si>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</si>
  <si>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</si>
  <si>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</si>
  <si>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</si>
  <si>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</si>
  <si>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</si>
  <si>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</si>
  <si>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</si>
  <si>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</si>
  <si>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</si>
  <si>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</si>
  <si>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</si>
  <si>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</si>
  <si>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</si>
  <si>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</si>
  <si>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</si>
  <si>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</si>
  <si>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</si>
  <si>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</si>
  <si>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</si>
  <si>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</si>
  <si>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</si>
  <si>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</si>
  <si>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</si>
  <si>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</si>
  <si>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</si>
  <si>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</si>
  <si>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</si>
  <si>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</si>
  <si>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</si>
  <si>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</si>
  <si>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</si>
  <si>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</si>
  <si>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</si>
  <si>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</si>
  <si>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</si>
  <si>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</si>
  <si>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</si>
  <si>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</si>
  <si>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</si>
  <si>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</si>
  <si>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</si>
  <si>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</si>
  <si>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</si>
  <si>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</si>
  <si>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</si>
  <si>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</si>
  <si>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</si>
  <si>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</si>
  <si>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</si>
  <si>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</si>
  <si>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</si>
  <si>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</si>
  <si>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</si>
  <si>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</si>
  <si>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</si>
  <si>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</si>
  <si>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</si>
  <si>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</si>
  <si>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</si>
  <si>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</si>
  <si>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</si>
  <si>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</si>
  <si>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</si>
  <si>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</si>
  <si>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</si>
  <si>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</si>
  <si>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</si>
  <si>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</si>
  <si>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</si>
  <si>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</si>
  <si>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</si>
  <si>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</si>
  <si>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</si>
  <si>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</si>
  <si>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</si>
  <si>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</si>
  <si>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</si>
  <si>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</si>
  <si>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</si>
  <si>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</si>
  <si>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</si>
  <si>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</si>
  <si>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</si>
  <si>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</si>
  <si>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</si>
  <si>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</si>
  <si>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</si>
  <si>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</si>
  <si>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</si>
  <si>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</si>
  <si>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</si>
  <si>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</si>
  <si>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</si>
  <si>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</si>
  <si>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</si>
  <si>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</si>
  <si>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</si>
  <si>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</si>
  <si>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</si>
  <si>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</si>
  <si>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</si>
  <si>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</si>
  <si>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</si>
  <si>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</si>
  <si>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</si>
  <si>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</si>
  <si>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</si>
  <si>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</si>
  <si>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</si>
  <si>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</si>
  <si>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</si>
  <si>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</si>
  <si>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</si>
  <si>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</si>
  <si>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</si>
  <si>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</si>
  <si>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</si>
  <si>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</si>
  <si>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</si>
  <si>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</si>
  <si>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</si>
  <si>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</si>
  <si>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</si>
  <si>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</si>
  <si>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</si>
  <si>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</si>
  <si>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</si>
  <si>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</si>
  <si>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</si>
  <si>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</si>
  <si>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</si>
  <si>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</si>
  <si>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</si>
  <si>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</si>
  <si>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</si>
  <si>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</si>
  <si>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</si>
  <si>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</si>
  <si>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</si>
  <si>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</si>
  <si>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</si>
  <si>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</si>
  <si>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</si>
  <si>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</si>
  <si>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</si>
  <si>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</si>
  <si>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</si>
  <si>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</si>
  <si>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</si>
  <si>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</si>
  <si>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</si>
  <si>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</si>
  <si>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</si>
  <si>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</si>
  <si>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</si>
  <si>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</si>
  <si>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</si>
  <si>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</si>
  <si>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</si>
  <si>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</si>
  <si>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</si>
  <si>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</si>
  <si>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</si>
  <si>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</si>
  <si>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</si>
  <si>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</si>
  <si>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</si>
  <si>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</si>
  <si>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</si>
  <si>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</si>
  <si>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</si>
  <si>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</si>
  <si>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</si>
  <si>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</si>
  <si>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</si>
  <si>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</si>
  <si>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</si>
  <si>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</si>
  <si>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</si>
  <si>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</si>
  <si>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</si>
  <si>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</si>
  <si>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</si>
  <si>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</si>
  <si>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</si>
  <si>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</si>
  <si>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</si>
  <si>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</si>
  <si>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</si>
  <si>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</si>
  <si>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</si>
  <si>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</si>
  <si>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</si>
  <si>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</si>
  <si>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</si>
  <si>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</si>
  <si>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</si>
  <si>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</si>
  <si>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</si>
  <si>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</si>
  <si>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</si>
  <si>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</si>
  <si>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</si>
  <si>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</si>
  <si>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</si>
  <si>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</si>
  <si>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</si>
  <si>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</si>
  <si>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</si>
  <si>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</si>
  <si>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</si>
  <si>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</si>
  <si>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</si>
  <si>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</si>
  <si>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</si>
  <si>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</si>
  <si>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</si>
  <si>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</si>
  <si>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</si>
  <si>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</si>
  <si>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</si>
  <si>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</si>
  <si>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</si>
  <si>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</si>
  <si>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</si>
  <si>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</si>
  <si>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</si>
  <si>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</si>
  <si>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</si>
  <si>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</si>
  <si>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</si>
  <si>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</si>
  <si>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</si>
  <si>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</si>
  <si>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</si>
  <si>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</si>
  <si>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</si>
  <si>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</si>
  <si>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</si>
  <si>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</si>
  <si>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</si>
  <si>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</si>
  <si>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</si>
  <si>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</si>
  <si>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</si>
  <si>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</si>
  <si>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</si>
  <si>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</si>
  <si>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</si>
  <si>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</si>
  <si>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</si>
  <si>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</si>
  <si>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</si>
  <si>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</si>
  <si>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</si>
  <si>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</si>
  <si>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</si>
  <si>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</si>
  <si>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</si>
  <si>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</si>
  <si>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</si>
  <si>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</si>
  <si>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</si>
  <si>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</si>
  <si>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</si>
  <si>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</si>
  <si>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</si>
  <si>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</si>
  <si>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</si>
  <si>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</si>
  <si>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</si>
  <si>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</si>
  <si>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</si>
  <si>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</si>
  <si>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</si>
  <si>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</si>
  <si>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</si>
  <si>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</si>
  <si>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</si>
  <si>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</si>
  <si>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</si>
  <si>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</si>
  <si>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</si>
  <si>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</si>
  <si>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</si>
  <si>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</si>
  <si>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</si>
  <si>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</si>
  <si>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</si>
  <si>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</si>
  <si>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</si>
  <si>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</si>
  <si>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</si>
  <si>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</si>
  <si>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</si>
  <si>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</si>
  <si>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</si>
  <si>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</si>
  <si>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</si>
  <si>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</si>
  <si>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</si>
  <si>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</si>
  <si>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</si>
  <si>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</si>
  <si>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</si>
  <si>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</si>
  <si>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</si>
  <si>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</si>
  <si>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</si>
  <si>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</si>
  <si>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</si>
  <si>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</si>
  <si>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</si>
  <si>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</si>
  <si>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</si>
  <si>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</si>
  <si>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</si>
  <si>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</si>
  <si>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</si>
  <si>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</si>
  <si>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</si>
  <si>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</si>
  <si>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</si>
  <si>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</si>
  <si>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</si>
  <si>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</si>
  <si>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</si>
  <si>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</si>
  <si>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</si>
  <si>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</si>
  <si>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</si>
  <si>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</si>
  <si>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</si>
  <si>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</si>
  <si>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</si>
  <si>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</si>
  <si>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</si>
  <si>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</si>
  <si>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</si>
  <si>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</si>
  <si>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</si>
  <si>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</si>
  <si>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</si>
  <si>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</si>
  <si>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</si>
  <si>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</si>
  <si>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</si>
  <si>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</si>
  <si>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</si>
  <si>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</si>
  <si>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</si>
  <si>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</si>
  <si>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</si>
  <si>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</si>
  <si>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</si>
  <si>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</si>
  <si>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</si>
  <si>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</si>
  <si>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</si>
  <si>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</si>
  <si>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</si>
  <si>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</si>
  <si>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</si>
  <si>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</si>
  <si>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</si>
  <si>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</si>
  <si>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</si>
  <si>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</si>
  <si>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</si>
  <si>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</si>
  <si>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</si>
  <si>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</si>
  <si>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</si>
  <si>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</si>
  <si>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</si>
  <si>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</si>
  <si>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</si>
  <si>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</si>
  <si>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</si>
  <si>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</si>
  <si>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</si>
  <si>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</si>
  <si>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</si>
  <si>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</si>
  <si>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</si>
  <si>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</si>
  <si>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</si>
  <si>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</si>
  <si>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</si>
  <si>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</si>
  <si>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</si>
  <si>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</si>
  <si>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</si>
  <si>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</si>
  <si>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</si>
  <si>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</si>
  <si>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</si>
  <si>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</si>
  <si>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</si>
  <si>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</si>
  <si>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</si>
  <si>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</si>
  <si>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</si>
  <si>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</si>
  <si>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</si>
  <si>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</si>
  <si>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</si>
  <si>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</si>
  <si>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</si>
  <si>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</si>
  <si>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</si>
  <si>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</si>
  <si>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</si>
  <si>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</si>
  <si>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</si>
  <si>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</si>
  <si>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</si>
  <si>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</si>
  <si>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</si>
  <si>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</si>
  <si>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</si>
  <si>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</si>
  <si>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</si>
  <si>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</si>
  <si>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</si>
  <si>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</si>
  <si>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</si>
  <si>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</si>
  <si>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</si>
  <si>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</si>
  <si>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</si>
  <si>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</si>
  <si>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</si>
  <si>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</si>
  <si>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</si>
  <si>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</si>
  <si>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</si>
  <si>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</si>
  <si>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</si>
  <si>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</si>
  <si>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</si>
  <si>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</si>
  <si>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</si>
  <si>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</si>
  <si>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</si>
  <si>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</si>
  <si>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</si>
  <si>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</si>
  <si>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</si>
  <si>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</si>
  <si>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</si>
  <si>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</si>
  <si>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</si>
  <si>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</si>
  <si>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</si>
  <si>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</si>
  <si>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</si>
  <si>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</si>
  <si>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</si>
  <si>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</si>
  <si>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</si>
  <si>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</si>
  <si>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</si>
  <si>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</si>
  <si>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</si>
  <si>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</si>
  <si>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</si>
  <si>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</si>
  <si>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</si>
  <si>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</si>
  <si>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</si>
  <si>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</si>
  <si>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</si>
  <si>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</si>
  <si>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</si>
  <si>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</si>
  <si>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</si>
  <si>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</si>
  <si>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</si>
  <si>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</si>
  <si>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</si>
  <si>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</si>
  <si>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</si>
  <si>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</si>
  <si>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</si>
  <si>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</si>
  <si>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</si>
  <si>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</si>
  <si>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</si>
  <si>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</si>
  <si>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</si>
  <si>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</si>
  <si>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</si>
  <si>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</si>
  <si>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</si>
  <si>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</si>
  <si>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</si>
  <si>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</si>
  <si>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</si>
  <si>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</si>
  <si>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</si>
  <si>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</si>
  <si>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</si>
  <si>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</si>
  <si>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</si>
  <si>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</si>
  <si>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</si>
  <si>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</si>
  <si>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</si>
  <si>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</si>
  <si>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</si>
  <si>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</si>
  <si>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</si>
  <si>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</si>
  <si>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</si>
  <si>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</si>
  <si>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</si>
  <si>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</si>
  <si>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</si>
  <si>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</si>
  <si>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</si>
  <si>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</si>
  <si>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</si>
  <si>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</si>
  <si>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</si>
  <si>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</si>
  <si>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</si>
  <si>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</si>
  <si>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</si>
  <si>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</si>
  <si>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</si>
  <si>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</si>
  <si>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</si>
  <si>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</si>
  <si>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</si>
  <si>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</si>
  <si>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</si>
  <si>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</si>
  <si>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</si>
  <si>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</si>
  <si>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</si>
  <si>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</si>
  <si>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</si>
  <si>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</si>
  <si>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</si>
  <si>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</si>
  <si>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</si>
  <si>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</si>
  <si>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</si>
  <si>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</si>
  <si>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</si>
  <si>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</si>
  <si>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</si>
  <si>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</si>
  <si>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</si>
  <si>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</si>
  <si>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</si>
  <si>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</si>
  <si>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</si>
  <si>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</si>
  <si>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</si>
  <si>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</si>
  <si>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</si>
  <si>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</si>
  <si>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</si>
  <si>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</si>
  <si>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</si>
  <si>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</si>
  <si>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</si>
  <si>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</si>
  <si>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</si>
  <si>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</si>
  <si>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</si>
  <si>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</si>
  <si>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</si>
  <si>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</si>
  <si>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</si>
  <si>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</si>
  <si>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</si>
  <si>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</si>
  <si>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</si>
  <si>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</si>
  <si>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</si>
  <si>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</si>
  <si>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</si>
  <si>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</si>
  <si>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</si>
  <si>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</si>
  <si>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</si>
  <si>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</si>
  <si>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</si>
  <si>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</si>
  <si>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</si>
  <si>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</si>
  <si>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</si>
  <si>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</si>
  <si>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</si>
  <si>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</si>
  <si>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</si>
  <si>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</si>
  <si>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</si>
  <si>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</si>
  <si>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</si>
  <si>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</si>
  <si>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</si>
  <si>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</si>
  <si>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</si>
  <si>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</si>
  <si>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</si>
  <si>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</si>
  <si>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</si>
  <si>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</si>
  <si>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</si>
  <si>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</si>
  <si>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</si>
  <si>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</si>
  <si>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</si>
  <si>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</si>
  <si>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</si>
  <si>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</si>
  <si>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</si>
  <si>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</si>
  <si>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</si>
  <si>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</si>
  <si>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</si>
  <si>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</si>
  <si>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</si>
  <si>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</si>
  <si>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</si>
  <si>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</si>
  <si>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</si>
  <si>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</si>
  <si>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</si>
  <si>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</si>
  <si>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</si>
  <si>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</si>
  <si>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</si>
  <si>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</si>
  <si>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</si>
  <si>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</si>
  <si>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</si>
  <si>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</si>
  <si>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</si>
  <si>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</si>
  <si>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</si>
  <si>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</si>
  <si>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</si>
  <si>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</si>
  <si>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</si>
  <si>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</si>
  <si>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</si>
  <si>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</si>
  <si>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</si>
  <si>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</si>
  <si>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</si>
  <si>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</si>
  <si>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</si>
  <si>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</si>
  <si>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</si>
  <si>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</si>
  <si>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</si>
  <si>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</si>
  <si>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</si>
  <si>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</si>
  <si>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</si>
  <si>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</si>
  <si>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</si>
  <si>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</si>
  <si>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</si>
  <si>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</si>
  <si>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</si>
  <si>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</si>
  <si>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</si>
  <si>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</si>
  <si>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</si>
  <si>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</si>
  <si>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</si>
  <si>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</si>
  <si>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</si>
  <si>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</si>
  <si>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</si>
  <si>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</si>
  <si>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</si>
  <si>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</si>
  <si>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</si>
  <si>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</si>
  <si>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</si>
  <si>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</si>
  <si>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</si>
  <si>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</si>
  <si>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</si>
  <si>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</si>
  <si>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</si>
  <si>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</si>
  <si>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</si>
  <si>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</si>
  <si>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</si>
  <si>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</si>
  <si>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</si>
  <si>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</si>
  <si>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</si>
  <si>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</si>
  <si>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</si>
  <si>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</si>
  <si>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</si>
  <si>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</si>
  <si>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</si>
  <si>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</si>
  <si>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</si>
  <si>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</si>
  <si>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</si>
  <si>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</si>
  <si>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</si>
  <si>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</si>
  <si>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</si>
  <si>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</si>
  <si>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</si>
  <si>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</si>
  <si>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</si>
  <si>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</si>
  <si>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</si>
  <si>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</si>
  <si>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</si>
  <si>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</si>
  <si>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</si>
  <si>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</si>
  <si>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</si>
  <si>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</si>
  <si>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</si>
  <si>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</si>
  <si>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</si>
  <si>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</si>
  <si>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</si>
  <si>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</si>
  <si>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</si>
  <si>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</si>
  <si>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</si>
  <si>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</si>
  <si>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</si>
  <si>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</si>
  <si>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</si>
  <si>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</si>
  <si>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</si>
  <si>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</si>
  <si>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</si>
  <si>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</si>
  <si>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</si>
  <si>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</si>
  <si>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</si>
  <si>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</si>
  <si>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</si>
  <si>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</si>
  <si>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</si>
  <si>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</si>
  <si>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</si>
  <si>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</si>
  <si>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</si>
  <si>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</si>
  <si>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</si>
  <si>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</si>
  <si>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</si>
  <si>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</si>
  <si>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</si>
  <si>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</si>
  <si>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</si>
  <si>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</si>
  <si>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</si>
  <si>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</si>
  <si>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</si>
  <si>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</si>
  <si>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</si>
  <si>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</si>
  <si>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</si>
  <si>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</si>
  <si>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</si>
  <si>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</si>
  <si>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</si>
  <si>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</si>
  <si>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</si>
  <si>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</si>
  <si>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</si>
  <si>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</si>
  <si>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</si>
  <si>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</si>
  <si>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</si>
  <si>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</si>
  <si>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</si>
  <si>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</si>
  <si>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</si>
  <si>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</si>
  <si>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</si>
  <si>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</si>
  <si>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</si>
  <si>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</si>
  <si>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</si>
  <si>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</si>
  <si>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</si>
  <si>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</si>
  <si>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</si>
  <si>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</si>
  <si>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</si>
  <si>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</si>
  <si>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</si>
  <si>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</si>
  <si>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</si>
  <si>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</si>
  <si>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</si>
  <si>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</si>
  <si>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</si>
  <si>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</si>
  <si>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</si>
  <si>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</si>
  <si>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</si>
  <si>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</si>
  <si>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</si>
  <si>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</si>
  <si>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</si>
  <si>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</si>
  <si>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</si>
  <si>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</si>
  <si>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</si>
  <si>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</si>
  <si>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</si>
  <si>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</si>
  <si>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</si>
  <si>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</si>
  <si>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</si>
  <si>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</si>
  <si>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</si>
  <si>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</si>
  <si>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</si>
  <si>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</si>
  <si>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</si>
  <si>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</si>
  <si>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</si>
  <si>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</si>
  <si>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</si>
  <si>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</si>
  <si>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</si>
  <si>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</si>
  <si>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</si>
  <si>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</si>
  <si>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</si>
  <si>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</si>
  <si>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</si>
  <si>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</si>
  <si>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</si>
  <si>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</si>
  <si>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</si>
  <si>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</si>
  <si>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</si>
  <si>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</si>
  <si>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</si>
  <si>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</si>
  <si>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</si>
  <si>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</si>
  <si>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</si>
  <si>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</si>
  <si>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</si>
  <si>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</si>
  <si>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</si>
  <si>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</si>
  <si>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</si>
  <si>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</si>
  <si>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</si>
  <si>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</si>
  <si>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</si>
  <si>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</si>
  <si>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</si>
  <si>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</si>
  <si>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</si>
  <si>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</si>
  <si>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</si>
  <si>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</si>
  <si>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</si>
  <si>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</si>
  <si>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</si>
  <si>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</si>
  <si>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</si>
  <si>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</si>
  <si>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</si>
  <si>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</si>
  <si>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</si>
  <si>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</si>
  <si>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</si>
  <si>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</si>
  <si>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</si>
  <si>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</si>
  <si>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</si>
  <si>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</si>
  <si>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</si>
  <si>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</si>
  <si>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</si>
  <si>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</si>
  <si>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</si>
  <si>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</si>
  <si>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</si>
  <si>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</si>
  <si>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</si>
  <si>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</si>
  <si>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</si>
  <si>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</si>
  <si>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</si>
  <si>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</si>
  <si>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</si>
  <si>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</si>
  <si>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</si>
  <si>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</si>
  <si>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</si>
  <si>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</si>
  <si>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</si>
  <si>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</si>
  <si>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</si>
  <si>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</si>
  <si>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</si>
  <si>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</si>
  <si>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</si>
  <si>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</si>
  <si>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</si>
  <si>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</si>
  <si>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</si>
  <si>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</si>
  <si>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</si>
  <si>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</si>
  <si>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</si>
  <si>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</si>
  <si>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</si>
  <si>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</si>
  <si>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</si>
  <si>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</si>
  <si>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</si>
  <si>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</si>
  <si>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</si>
  <si>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</si>
  <si>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</si>
  <si>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</si>
  <si>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</si>
  <si>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</si>
  <si>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</si>
  <si>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</si>
  <si>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</si>
  <si>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</si>
  <si>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</si>
  <si>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</si>
  <si>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</si>
  <si>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</si>
  <si>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</si>
  <si>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</si>
  <si>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</si>
  <si>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</si>
  <si>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</si>
  <si>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</si>
  <si>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</si>
  <si>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</si>
  <si>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</si>
  <si>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</si>
  <si>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</si>
  <si>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</si>
  <si>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</si>
  <si>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</si>
  <si>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</si>
  <si>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</si>
  <si>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</si>
  <si>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</si>
  <si>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</si>
  <si>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</si>
  <si>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</si>
  <si>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</si>
  <si>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</si>
  <si>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</si>
  <si>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</si>
  <si>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</si>
  <si>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</si>
  <si>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</si>
  <si>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</si>
  <si>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</si>
  <si>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</si>
  <si>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</si>
  <si>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</si>
  <si>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</si>
  <si>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</si>
  <si>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</si>
  <si>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</si>
  <si>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</si>
  <si>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</si>
  <si>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</si>
  <si>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</si>
  <si>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</si>
  <si>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</si>
  <si>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</si>
  <si>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</si>
  <si>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</si>
  <si>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</si>
  <si>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</si>
  <si>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</si>
  <si>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</si>
  <si>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</si>
  <si>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</si>
  <si>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</si>
  <si>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</si>
  <si>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</si>
  <si>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</si>
  <si>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</si>
  <si>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</si>
  <si>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</si>
  <si>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</si>
  <si>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</si>
  <si>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</si>
  <si>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</si>
  <si>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</si>
  <si>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</si>
  <si>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</si>
  <si>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</si>
  <si>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</si>
  <si>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</si>
  <si>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</si>
  <si>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</si>
  <si>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</si>
  <si>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</si>
  <si>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</si>
  <si>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</si>
  <si>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</si>
  <si>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</si>
  <si>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</si>
  <si>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</si>
  <si>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</si>
  <si>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</si>
  <si>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</si>
  <si>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</si>
  <si>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</si>
  <si>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</si>
  <si>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</si>
  <si>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</si>
  <si>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</si>
  <si>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</si>
  <si>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</si>
  <si>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</si>
  <si>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</si>
  <si>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</si>
  <si>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</si>
  <si>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</si>
  <si>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</si>
  <si>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</si>
  <si>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</si>
  <si>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</si>
  <si>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</si>
  <si>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</si>
  <si>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</si>
  <si>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</si>
  <si>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</si>
  <si>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</si>
  <si>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</si>
  <si>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</si>
  <si>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</si>
  <si>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</si>
  <si>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</si>
  <si>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</si>
  <si>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</si>
  <si>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</si>
  <si>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</si>
  <si>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</si>
  <si>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</si>
  <si>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</si>
  <si>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</si>
  <si>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</si>
  <si>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</si>
  <si>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</si>
  <si>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</si>
  <si>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</si>
  <si>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</si>
  <si>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</si>
  <si>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</si>
  <si>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</si>
  <si>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</si>
  <si>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</si>
  <si>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</si>
  <si>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</si>
  <si>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</si>
  <si>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</si>
  <si>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</si>
  <si>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</si>
  <si>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</si>
  <si>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</si>
  <si>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</si>
  <si>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</si>
  <si>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</si>
  <si>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</si>
  <si>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</si>
  <si>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</si>
  <si>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</si>
  <si>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</si>
  <si>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</si>
  <si>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</si>
  <si>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</si>
  <si>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</si>
  <si>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</si>
  <si>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</si>
  <si>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</si>
  <si>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</si>
  <si>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</si>
  <si>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</si>
  <si>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</si>
  <si>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</si>
  <si>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</si>
  <si>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</si>
  <si>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</si>
  <si>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</si>
  <si>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</si>
  <si>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</si>
  <si>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</si>
  <si>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</si>
  <si>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</si>
  <si>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</si>
  <si>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</si>
  <si>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</si>
  <si>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</si>
  <si>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</si>
  <si>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</si>
  <si>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</si>
  <si>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</si>
  <si>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</si>
  <si>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</si>
  <si>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</si>
  <si>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</si>
  <si>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</si>
  <si>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</si>
  <si>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</si>
  <si>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</si>
  <si>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</si>
  <si>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</si>
  <si>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</si>
  <si>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</si>
  <si>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</si>
  <si>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</si>
  <si>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</si>
  <si>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</si>
  <si>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</si>
  <si>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</si>
  <si>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</si>
  <si>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</si>
  <si>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</si>
  <si>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</si>
  <si>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</si>
  <si>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</si>
  <si>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</si>
  <si>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</si>
  <si>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</si>
  <si>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</si>
  <si>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</si>
  <si>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</si>
  <si>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</si>
  <si>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</si>
  <si>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</si>
  <si>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</si>
  <si>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</si>
  <si>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</si>
  <si>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</si>
  <si>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</si>
  <si>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</si>
  <si>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</si>
  <si>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</si>
  <si>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</si>
  <si>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</si>
  <si>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</si>
  <si>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</si>
  <si>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</si>
  <si>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</si>
  <si>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</si>
  <si>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</si>
  <si>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</si>
  <si>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</si>
  <si>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</si>
  <si>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</si>
  <si>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</si>
  <si>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</si>
  <si>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</si>
  <si>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</si>
  <si>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</si>
  <si>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</si>
  <si>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</si>
  <si>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</si>
  <si>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</si>
  <si>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</si>
  <si>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</si>
  <si>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</si>
  <si>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</si>
  <si>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</si>
  <si>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</si>
  <si>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</si>
  <si>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</si>
  <si>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</si>
  <si>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</si>
  <si>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</si>
  <si>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</si>
  <si>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</si>
  <si>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</si>
  <si>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</si>
  <si>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</si>
  <si>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</si>
  <si>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</si>
  <si>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</si>
  <si>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</si>
  <si>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</si>
  <si>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</si>
  <si>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</si>
  <si>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</si>
  <si>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</si>
  <si>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</si>
  <si>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</si>
  <si>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</si>
  <si>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</si>
  <si>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</si>
  <si>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</si>
  <si>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</si>
  <si>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</si>
  <si>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</si>
  <si>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</si>
  <si>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</si>
  <si>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</si>
  <si>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</si>
  <si>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</si>
  <si>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</si>
  <si>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</si>
  <si>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</si>
  <si>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</si>
  <si>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</si>
  <si>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</si>
  <si>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</si>
  <si>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</si>
  <si>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</si>
  <si>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</si>
  <si>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</si>
  <si>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</si>
  <si>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</si>
  <si>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</si>
  <si>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</si>
  <si>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</si>
  <si>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</si>
  <si>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</si>
  <si>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</si>
  <si>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</si>
  <si>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</si>
  <si>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</si>
  <si>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</si>
  <si>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</si>
  <si>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</si>
  <si>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</si>
  <si>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</si>
  <si>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</si>
  <si>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</si>
  <si>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</si>
  <si>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</si>
  <si>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</si>
  <si>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</si>
  <si>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</si>
  <si>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</si>
  <si>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</si>
  <si>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</si>
  <si>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</si>
  <si>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</si>
  <si>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</si>
  <si>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</si>
  <si>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</si>
  <si>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</si>
  <si>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</si>
  <si>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</si>
  <si>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</si>
  <si>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</si>
  <si>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</si>
  <si>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</si>
  <si>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</si>
  <si>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</si>
  <si>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</si>
  <si>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</si>
  <si>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</si>
  <si>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</si>
  <si>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</si>
  <si>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</si>
  <si>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</si>
  <si>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</si>
  <si>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</si>
  <si>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</si>
  <si>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</si>
  <si>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</si>
  <si>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</si>
  <si>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</si>
  <si>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</si>
  <si>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</si>
  <si>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</si>
  <si>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</si>
  <si>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</si>
  <si>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</si>
  <si>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</si>
  <si>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</si>
  <si>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</si>
  <si>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</si>
  <si>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</si>
  <si>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</si>
  <si>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</si>
  <si>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</si>
  <si>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</si>
  <si>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</si>
  <si>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</si>
  <si>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</si>
  <si>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</si>
  <si>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</si>
  <si>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</si>
  <si>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</si>
  <si>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</si>
  <si>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</si>
  <si>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</si>
  <si>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</si>
  <si>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</si>
  <si>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</si>
  <si>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</si>
  <si>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</si>
  <si>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</si>
  <si>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</si>
  <si>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</si>
  <si>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</si>
  <si>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</si>
  <si>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</si>
  <si>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</si>
  <si>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</si>
  <si>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</si>
  <si>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</si>
  <si>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</si>
  <si>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</si>
  <si>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</si>
  <si>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</si>
  <si>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</si>
  <si>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</si>
  <si>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</si>
  <si>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</si>
  <si>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</si>
  <si>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</si>
  <si>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</si>
  <si>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</si>
  <si>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</si>
  <si>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</si>
  <si>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</si>
  <si>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</si>
  <si>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</si>
  <si>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</si>
  <si>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</si>
  <si>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</si>
  <si>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</si>
  <si>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</si>
  <si>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</si>
  <si>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</si>
  <si>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</si>
  <si>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</si>
  <si>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</si>
  <si>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</si>
  <si>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</si>
  <si>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</si>
  <si>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</si>
  <si>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</si>
  <si>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</si>
  <si>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</si>
  <si>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</si>
  <si>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</si>
  <si>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</si>
  <si>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</si>
  <si>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</si>
  <si>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</si>
  <si>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</si>
  <si>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</si>
  <si>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</si>
  <si>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</si>
  <si>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</si>
  <si>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</si>
  <si>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</si>
  <si>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</si>
  <si>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</si>
  <si>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</si>
  <si>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</si>
  <si>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</si>
  <si>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</si>
  <si>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</si>
  <si>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</si>
  <si>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</si>
  <si>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</si>
  <si>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</si>
  <si>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</si>
  <si>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</si>
  <si>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</si>
  <si>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</si>
  <si>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</si>
  <si>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</si>
  <si>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</si>
  <si>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</si>
  <si>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</si>
  <si>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</si>
  <si>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</si>
  <si>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</si>
  <si>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</si>
  <si>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</si>
  <si>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</si>
  <si>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</si>
  <si>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</si>
  <si>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</si>
  <si>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</si>
  <si>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</si>
  <si>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</si>
  <si>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</si>
  <si>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</si>
  <si>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</si>
  <si>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</si>
  <si>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</si>
  <si>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</si>
  <si>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</si>
  <si>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</si>
  <si>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</si>
  <si>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</si>
  <si>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</si>
  <si>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</si>
  <si>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</si>
  <si>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</si>
  <si>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</si>
  <si>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</si>
  <si>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</si>
  <si>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</si>
  <si>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</si>
  <si>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</si>
  <si>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</si>
  <si>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</si>
  <si>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</si>
  <si>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</si>
  <si>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</si>
  <si>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</si>
  <si>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</si>
  <si>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</si>
  <si>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</si>
  <si>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</si>
  <si>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</si>
  <si>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</si>
  <si>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</si>
  <si>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</si>
  <si>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</si>
  <si>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</si>
  <si>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</si>
  <si>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</si>
  <si>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</si>
  <si>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</si>
  <si>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</si>
  <si>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</si>
  <si>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</si>
  <si>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</si>
  <si>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</si>
  <si>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</si>
  <si>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</si>
  <si>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</si>
  <si>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</si>
  <si>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</si>
  <si>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</si>
  <si>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</si>
  <si>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</si>
  <si>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</si>
  <si>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</si>
  <si>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</si>
  <si>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</si>
  <si>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</si>
  <si>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</si>
  <si>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</si>
  <si>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</si>
  <si>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</si>
  <si>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</si>
  <si>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</si>
  <si>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</si>
  <si>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</si>
  <si>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</si>
  <si>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</si>
  <si>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</si>
  <si>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</si>
  <si>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</si>
  <si>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</si>
  <si>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</si>
  <si>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</si>
  <si>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</si>
  <si>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</si>
  <si>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</si>
  <si>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</si>
  <si>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</si>
  <si>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</si>
  <si>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</si>
  <si>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</si>
  <si>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</si>
  <si>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</si>
  <si>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</si>
  <si>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</si>
  <si>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</si>
  <si>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</si>
  <si>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</si>
  <si>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</si>
  <si>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</si>
  <si>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</si>
  <si>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</si>
  <si>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</si>
  <si>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</si>
  <si>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</si>
  <si>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</si>
  <si>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</si>
  <si>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</si>
  <si>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</si>
  <si>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</si>
  <si>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</si>
  <si>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</si>
  <si>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</si>
  <si>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</si>
  <si>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</si>
  <si>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</si>
  <si>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</si>
  <si>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</si>
  <si>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</si>
  <si>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</si>
  <si>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</si>
  <si>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</si>
  <si>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</si>
  <si>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</si>
  <si>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</si>
  <si>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</si>
  <si>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</si>
  <si>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</si>
  <si>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</si>
  <si>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</si>
  <si>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</si>
  <si>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</si>
  <si>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</si>
  <si>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</si>
  <si>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</si>
  <si>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</si>
  <si>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</si>
  <si>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</si>
  <si>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</si>
  <si>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</si>
  <si>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</si>
  <si>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</si>
  <si>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</si>
  <si>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</si>
  <si>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</si>
  <si>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</si>
  <si>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</si>
  <si>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</si>
  <si>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</si>
  <si>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</si>
  <si>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</si>
  <si>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</si>
  <si>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</si>
  <si>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</si>
  <si>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</si>
  <si>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</si>
  <si>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</si>
  <si>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</si>
  <si>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</si>
  <si>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</si>
  <si>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</si>
  <si>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</si>
  <si>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</si>
  <si>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</si>
  <si>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</si>
  <si>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</si>
  <si>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</si>
  <si>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</si>
  <si>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</si>
  <si>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</si>
  <si>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</si>
  <si>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</si>
  <si>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</si>
  <si>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</si>
  <si>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</si>
  <si>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</si>
  <si>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</si>
  <si>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</si>
  <si>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</si>
  <si>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</si>
  <si>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</si>
  <si>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</si>
  <si>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</si>
  <si>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</si>
  <si>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</si>
  <si>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</si>
  <si>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</si>
  <si>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</si>
  <si>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</si>
  <si>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</si>
  <si>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</si>
  <si>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</si>
  <si>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</si>
  <si>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</si>
  <si>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</si>
  <si>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</si>
  <si>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</si>
  <si>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</si>
  <si>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</si>
  <si>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</si>
  <si>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</si>
  <si>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</si>
  <si>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</si>
  <si>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</si>
  <si>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</si>
  <si>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</si>
  <si>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</si>
  <si>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</si>
  <si>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</si>
  <si>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</si>
  <si>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</si>
  <si>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</si>
  <si>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</si>
  <si>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</si>
  <si>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</si>
  <si>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</si>
  <si>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</si>
  <si>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</si>
  <si>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</si>
  <si>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</si>
  <si>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</si>
  <si>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</si>
  <si>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</si>
  <si>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</si>
  <si>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</si>
  <si>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</si>
  <si>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</si>
  <si>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</si>
  <si>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</si>
  <si>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</si>
  <si>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</si>
  <si>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</si>
  <si>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</si>
  <si>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</si>
  <si>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</si>
  <si>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</si>
  <si>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</si>
  <si>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</si>
  <si>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</si>
  <si>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</si>
  <si>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</si>
  <si>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</si>
  <si>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</si>
  <si>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</si>
  <si>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</si>
  <si>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</si>
  <si>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</si>
  <si>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</si>
  <si>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</si>
  <si>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</si>
  <si>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</si>
  <si>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</si>
  <si>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</si>
  <si>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</si>
  <si>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</si>
  <si>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</si>
  <si>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</si>
  <si>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</si>
  <si>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</si>
  <si>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</si>
  <si>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</si>
  <si>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</si>
  <si>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</si>
  <si>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</si>
  <si>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</si>
  <si>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</si>
  <si>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</si>
  <si>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</si>
  <si>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</si>
  <si>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</si>
  <si>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</si>
  <si>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</si>
  <si>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</si>
  <si>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</si>
  <si>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</si>
  <si>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</si>
  <si>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</si>
  <si>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</si>
  <si>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</si>
  <si>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</si>
  <si>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</si>
  <si>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</si>
  <si>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</si>
  <si>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</si>
  <si>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</si>
  <si>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</si>
  <si>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</si>
  <si>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</si>
  <si>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</si>
  <si>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</si>
  <si>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</si>
  <si>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</si>
  <si>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</si>
  <si>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</si>
  <si>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</si>
  <si>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</si>
  <si>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</si>
  <si>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</si>
  <si>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</si>
  <si>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</si>
  <si>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</si>
  <si>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</si>
  <si>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</si>
  <si>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</si>
  <si>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</si>
  <si>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</si>
  <si>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</si>
  <si>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</si>
  <si>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</si>
  <si>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</si>
  <si>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</si>
  <si>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</si>
  <si>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</si>
  <si>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</si>
  <si>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</si>
  <si>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</si>
  <si>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</si>
  <si>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</si>
  <si>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</si>
  <si>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</si>
  <si>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</si>
  <si>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</si>
  <si>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</si>
  <si>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</si>
  <si>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</si>
  <si>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</si>
  <si>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</si>
  <si>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</si>
  <si>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</si>
  <si>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</si>
  <si>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</si>
  <si>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</si>
  <si>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</si>
  <si>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</si>
  <si>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</si>
  <si>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</si>
  <si>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</si>
  <si>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</si>
  <si>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</si>
  <si>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</si>
  <si>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</si>
  <si>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</si>
  <si>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</si>
  <si>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</si>
  <si>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</si>
  <si>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</si>
  <si>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</si>
  <si>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</si>
  <si>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</si>
  <si>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</si>
  <si>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</si>
  <si>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</si>
  <si>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</si>
  <si>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</si>
  <si>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</si>
  <si>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</si>
  <si>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</si>
  <si>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</si>
  <si>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</si>
  <si>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</si>
  <si>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</si>
  <si>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</si>
  <si>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</si>
  <si>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</si>
  <si>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</si>
  <si>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</si>
  <si>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</si>
  <si>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</si>
  <si>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</si>
  <si>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</si>
  <si>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</si>
  <si>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</si>
  <si>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</si>
  <si>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</si>
  <si>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</si>
  <si>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</si>
  <si>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</si>
  <si>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</si>
  <si>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</si>
  <si>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</si>
  <si>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</si>
  <si>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</si>
  <si>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</si>
  <si>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</si>
  <si>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</si>
  <si>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</si>
  <si>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</si>
  <si>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</si>
  <si>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</si>
  <si>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</si>
  <si>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</si>
  <si>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</si>
  <si>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</si>
  <si>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</si>
  <si>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</si>
  <si>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</si>
  <si>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</si>
  <si>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</si>
  <si>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</si>
  <si>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</si>
  <si>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</si>
  <si>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</si>
  <si>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</si>
  <si>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</si>
  <si>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</si>
  <si>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</si>
  <si>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</si>
  <si>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</si>
  <si>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</si>
  <si>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</si>
  <si>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</si>
  <si>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</si>
  <si>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</si>
  <si>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</si>
  <si>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</si>
  <si>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</si>
  <si>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</si>
  <si>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</si>
  <si>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</si>
  <si>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</si>
  <si>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</si>
  <si>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</si>
  <si>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</si>
  <si>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</si>
  <si>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</si>
  <si>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</si>
  <si>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</si>
  <si>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</si>
  <si>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</si>
  <si>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</si>
  <si>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</si>
  <si>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</si>
  <si>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</si>
  <si>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</si>
  <si>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</si>
  <si>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</si>
  <si>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</si>
  <si>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</si>
  <si>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</si>
  <si>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</si>
  <si>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</si>
  <si>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</si>
  <si>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</si>
  <si>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</si>
  <si>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</si>
  <si>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</si>
  <si>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</si>
  <si>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</si>
  <si>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</si>
  <si>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</si>
  <si>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</si>
  <si>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</si>
  <si>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</si>
  <si>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</si>
  <si>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</si>
  <si>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</si>
  <si>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</si>
  <si>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</si>
  <si>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</si>
  <si>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</si>
  <si>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</si>
  <si>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</si>
  <si>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</si>
  <si>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</si>
  <si>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</si>
  <si>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</si>
  <si>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</si>
  <si>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</si>
  <si>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</si>
  <si>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</si>
  <si>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</si>
  <si>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</si>
  <si>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</si>
  <si>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</si>
  <si>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</si>
  <si>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</si>
  <si>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</si>
  <si>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</si>
  <si>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</si>
  <si>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</si>
  <si>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</si>
  <si>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</si>
  <si>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</si>
  <si>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</si>
  <si>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</si>
  <si>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</si>
  <si>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</si>
  <si>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</si>
  <si>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</si>
  <si>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</si>
  <si>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</si>
  <si>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</si>
  <si>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</si>
  <si>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</si>
  <si>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</si>
  <si>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</si>
  <si>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</si>
  <si>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</si>
  <si>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</si>
  <si>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</si>
  <si>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</si>
  <si>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</si>
  <si>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</si>
  <si>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</si>
  <si>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</si>
  <si>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</si>
  <si>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</si>
  <si>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</si>
  <si>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</si>
  <si>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</si>
  <si>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</si>
  <si>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</si>
  <si>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</si>
  <si>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</si>
  <si>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</si>
  <si>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</si>
  <si>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</si>
  <si>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</si>
  <si>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</si>
  <si>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</si>
  <si>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</si>
  <si>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</si>
  <si>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</si>
  <si>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</si>
  <si>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</si>
  <si>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</si>
  <si>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</si>
  <si>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</si>
  <si>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</si>
  <si>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</si>
  <si>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</si>
  <si>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</si>
  <si>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</si>
  <si>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</si>
  <si>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</si>
  <si>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</si>
  <si>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</si>
  <si>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</si>
  <si>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</si>
  <si>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</si>
  <si>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</si>
  <si>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</si>
  <si>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</si>
  <si>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</si>
  <si>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</si>
  <si>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</si>
  <si>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</si>
  <si>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</si>
  <si>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</si>
  <si>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</si>
  <si>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</si>
  <si>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</si>
  <si>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</si>
  <si>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</si>
  <si>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</si>
  <si>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</si>
  <si>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</si>
  <si>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</si>
  <si>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</si>
  <si>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</si>
  <si>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</si>
  <si>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</si>
  <si>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</si>
  <si>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</si>
  <si>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</si>
  <si>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</si>
  <si>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</si>
  <si>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</si>
  <si>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</si>
  <si>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</si>
  <si>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</si>
  <si>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</si>
  <si>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</si>
  <si>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</si>
  <si>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</si>
  <si>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</si>
  <si>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</si>
  <si>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</si>
  <si>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</si>
  <si>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</si>
  <si>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</si>
  <si>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</si>
  <si>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</si>
  <si>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</si>
  <si>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</si>
  <si>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</si>
  <si>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</si>
  <si>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</si>
  <si>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</si>
  <si>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</si>
  <si>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</si>
  <si>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</si>
  <si>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</si>
  <si>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</si>
  <si>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</si>
  <si>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</si>
  <si>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</si>
  <si>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</si>
  <si>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</si>
  <si>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</si>
  <si>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</si>
  <si>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</si>
  <si>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</si>
  <si>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</si>
  <si>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</si>
  <si>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</si>
  <si>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</si>
  <si>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</si>
  <si>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</si>
  <si>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</si>
  <si>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</si>
  <si>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</si>
  <si>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</si>
  <si>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</si>
  <si>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</si>
  <si>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</si>
  <si>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</si>
  <si>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</si>
  <si>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</si>
  <si>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</si>
  <si>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</si>
  <si>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</si>
  <si>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</si>
  <si>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</si>
  <si>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</si>
  <si>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</si>
  <si>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</si>
  <si>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</si>
  <si>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</si>
  <si>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</si>
  <si>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</si>
  <si>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</si>
  <si>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</si>
  <si>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</si>
  <si>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</si>
  <si>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</si>
  <si>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</si>
  <si>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</si>
  <si>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</si>
  <si>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</si>
  <si>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</si>
  <si>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</si>
  <si>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</si>
  <si>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</si>
  <si>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</si>
  <si>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</si>
  <si>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</si>
  <si>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</si>
  <si>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</si>
  <si>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</si>
  <si>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</si>
  <si>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</si>
  <si>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</si>
  <si>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</si>
  <si>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</si>
  <si>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</si>
  <si>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</si>
  <si>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</si>
  <si>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</si>
  <si>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</si>
  <si>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</si>
  <si>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</si>
  <si>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</si>
  <si>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</si>
  <si>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</si>
  <si>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</si>
  <si>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</si>
  <si>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</si>
  <si>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</si>
  <si>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</si>
  <si>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</si>
  <si>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</si>
  <si>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</si>
  <si>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</si>
  <si>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</si>
  <si>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</si>
  <si>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</si>
  <si>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</si>
  <si>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</si>
  <si>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</si>
  <si>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</si>
  <si>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</si>
  <si>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</si>
  <si>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</si>
  <si>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</si>
  <si>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</si>
  <si>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</si>
  <si>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</si>
  <si>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</si>
  <si>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</si>
  <si>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</si>
  <si>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</si>
  <si>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</si>
  <si>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</si>
  <si>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</si>
  <si>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</si>
  <si>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</si>
  <si>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</si>
  <si>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</si>
  <si>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</si>
  <si>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</si>
  <si>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</si>
  <si>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</si>
  <si>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</si>
  <si>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</si>
  <si>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</si>
  <si>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</si>
  <si>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</si>
  <si>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</si>
  <si>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</si>
  <si>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</si>
  <si>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</si>
  <si>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</si>
  <si>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</si>
  <si>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</si>
  <si>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</si>
  <si>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</si>
  <si>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</si>
  <si>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</si>
  <si>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</si>
  <si>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</si>
  <si>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</si>
  <si>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</si>
  <si>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</si>
  <si>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</si>
  <si>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</si>
  <si>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</si>
  <si>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</si>
  <si>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</si>
  <si>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</si>
  <si>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</si>
  <si>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</si>
  <si>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</si>
  <si>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</si>
  <si>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</si>
  <si>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</si>
  <si>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</si>
  <si>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</si>
  <si>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</si>
  <si>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</si>
  <si>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</si>
  <si>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</si>
  <si>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</si>
  <si>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</si>
  <si>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</si>
  <si>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</si>
  <si>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</si>
  <si>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</si>
  <si>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</si>
  <si>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</si>
  <si>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</si>
  <si>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</si>
  <si>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</si>
  <si>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</si>
  <si>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</si>
  <si>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</si>
  <si>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</si>
  <si>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</si>
  <si>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</si>
  <si>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</si>
  <si>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</si>
  <si>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</si>
  <si>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</si>
  <si>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</si>
  <si>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</si>
  <si>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</si>
  <si>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</si>
  <si>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</si>
  <si>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</si>
  <si>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</si>
  <si>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</si>
  <si>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</si>
  <si>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</si>
  <si>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</si>
  <si>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</si>
  <si>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</si>
  <si>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</si>
  <si>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</si>
  <si>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</si>
  <si>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</si>
  <si>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</si>
  <si>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</si>
  <si>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</si>
  <si>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</si>
  <si>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</si>
  <si>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</si>
  <si>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</si>
  <si>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</si>
  <si>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</si>
  <si>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</si>
  <si>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</si>
  <si>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</si>
  <si>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</si>
  <si>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</si>
  <si>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</si>
  <si>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</si>
  <si>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</si>
  <si>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</si>
  <si>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</si>
  <si>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</si>
  <si>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</si>
  <si>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</si>
  <si>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</si>
  <si>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</si>
  <si>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</si>
  <si>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</si>
  <si>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</si>
  <si>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</si>
  <si>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</si>
  <si>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</si>
  <si>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</si>
  <si>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</si>
  <si>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</si>
  <si>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</si>
  <si>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</si>
  <si>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</si>
  <si>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</si>
  <si>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</si>
  <si>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</si>
  <si>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</si>
  <si>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</si>
  <si>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</si>
  <si>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</si>
  <si>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</si>
  <si>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</si>
  <si>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</si>
  <si>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</si>
  <si>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</si>
  <si>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</si>
  <si>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</si>
  <si>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</si>
  <si>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</si>
  <si>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</si>
  <si>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</si>
  <si>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</si>
  <si>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</si>
  <si>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</si>
  <si>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</si>
  <si>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</si>
  <si>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</si>
  <si>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</si>
  <si>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</si>
  <si>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</si>
  <si>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</si>
  <si>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</si>
  <si>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</si>
  <si>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</si>
  <si>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</si>
  <si>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</si>
  <si>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</si>
  <si>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</si>
  <si>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</si>
  <si>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</si>
  <si>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</si>
  <si>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</si>
  <si>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</si>
  <si>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</si>
  <si>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</si>
  <si>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</si>
  <si>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</si>
  <si>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</si>
  <si>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</si>
  <si>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</si>
  <si>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</si>
  <si>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</si>
  <si>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</si>
  <si>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</si>
  <si>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</si>
  <si>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</si>
  <si>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</si>
  <si>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</si>
  <si>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</si>
  <si>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</si>
  <si>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</si>
  <si>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</si>
  <si>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</si>
  <si>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</si>
  <si>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</si>
  <si>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</si>
  <si>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</si>
  <si>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</si>
  <si>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</si>
  <si>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</si>
  <si>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</si>
  <si>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</si>
  <si>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</si>
  <si>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</si>
  <si>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</si>
  <si>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</si>
  <si>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</si>
  <si>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</si>
  <si>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</si>
  <si>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</si>
  <si>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</si>
  <si>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</si>
  <si>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</si>
  <si>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</si>
  <si>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</si>
  <si>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</si>
  <si>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</si>
  <si>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</si>
  <si>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</si>
  <si>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</si>
  <si>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</si>
  <si>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</si>
  <si>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</si>
  <si>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</si>
  <si>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</si>
  <si>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</si>
  <si>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</si>
  <si>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</si>
  <si>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</si>
  <si>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</si>
  <si>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</si>
  <si>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</si>
  <si>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</si>
  <si>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</si>
  <si>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</si>
  <si>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</si>
  <si>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</si>
  <si>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</si>
  <si>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</si>
  <si>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</si>
  <si>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</si>
  <si>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</si>
  <si>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</si>
  <si>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</si>
  <si>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</si>
  <si>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</si>
  <si>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</si>
  <si>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</si>
  <si>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</si>
  <si>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</si>
  <si>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</si>
  <si>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</si>
  <si>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</si>
  <si>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</si>
  <si>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</si>
  <si>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</si>
  <si>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</si>
  <si>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</si>
  <si>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</si>
  <si>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</si>
  <si>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</si>
  <si>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</si>
  <si>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</si>
  <si>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</si>
  <si>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</si>
  <si>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</si>
  <si>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</si>
  <si>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</si>
  <si>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</si>
  <si>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</si>
  <si>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</si>
  <si>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</si>
  <si>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</si>
  <si>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</si>
  <si>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</si>
  <si>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</si>
  <si>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</si>
  <si>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</si>
  <si>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</si>
  <si>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</si>
  <si>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</si>
  <si>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</si>
  <si>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</si>
  <si>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</si>
  <si>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</si>
  <si>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</si>
  <si>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</si>
  <si>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</si>
  <si>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</si>
  <si>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</si>
  <si>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</si>
  <si>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</si>
  <si>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</si>
  <si>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</si>
  <si>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</si>
  <si>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</si>
  <si>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</si>
  <si>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</si>
  <si>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</si>
  <si>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</si>
  <si>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</si>
  <si>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</si>
  <si>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</si>
  <si>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</si>
  <si>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</si>
  <si>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</si>
  <si>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</si>
  <si>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</si>
  <si>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</si>
  <si>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</si>
  <si>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</si>
  <si>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</si>
  <si>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</si>
  <si>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</si>
  <si>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</si>
  <si>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</si>
  <si>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</si>
  <si>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</si>
  <si>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</si>
  <si>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</si>
  <si>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</si>
  <si>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</si>
  <si>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</si>
  <si>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</si>
  <si>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</si>
  <si>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</si>
  <si>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</si>
  <si>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</si>
  <si>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</si>
  <si>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</si>
  <si>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</si>
  <si>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</si>
  <si>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</si>
  <si>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</si>
  <si>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</si>
  <si>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</si>
  <si>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</si>
  <si>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</si>
  <si>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</si>
  <si>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</si>
  <si>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</si>
  <si>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</si>
  <si>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</si>
  <si>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</si>
  <si>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</si>
  <si>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</si>
  <si>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</si>
  <si>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</si>
  <si>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</si>
  <si>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</si>
  <si>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</si>
  <si>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</si>
  <si>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</si>
  <si>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</si>
  <si>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</si>
  <si>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</si>
  <si>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</si>
  <si>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</si>
  <si>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</si>
  <si>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</si>
  <si>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</si>
  <si>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</si>
  <si>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</si>
  <si>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</si>
  <si>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</si>
  <si>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</si>
  <si>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</si>
  <si>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</si>
  <si>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</si>
  <si>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</si>
  <si>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</si>
  <si>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</si>
  <si>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</si>
  <si>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</si>
  <si>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</si>
  <si>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</si>
  <si>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</si>
  <si>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</si>
  <si>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</si>
  <si>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</si>
  <si>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</si>
  <si>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</si>
  <si>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</si>
  <si>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</si>
  <si>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</si>
  <si>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</si>
  <si>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</si>
  <si>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</si>
  <si>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</si>
  <si>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</si>
  <si>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</si>
  <si>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</si>
  <si>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</si>
  <si>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</si>
  <si>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</si>
  <si>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</si>
  <si>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</si>
  <si>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</si>
  <si>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</si>
  <si>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</si>
  <si>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</si>
  <si>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</si>
  <si>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</si>
  <si>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</si>
  <si>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</si>
  <si>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</si>
  <si>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</si>
  <si>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</si>
  <si>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</si>
  <si>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</si>
  <si>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</si>
  <si>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</si>
  <si>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</si>
  <si>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</si>
  <si>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</si>
  <si>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</si>
  <si>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</si>
  <si>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</si>
  <si>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</si>
  <si>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</si>
  <si>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</si>
  <si>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</si>
  <si>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</si>
  <si>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</si>
  <si>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</si>
  <si>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</si>
  <si>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</si>
  <si>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</si>
  <si>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</si>
  <si>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</si>
  <si>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</si>
  <si>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</si>
  <si>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</si>
  <si>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</si>
  <si>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</si>
  <si>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</si>
  <si>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</si>
  <si>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</si>
  <si>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</si>
  <si>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</si>
  <si>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</si>
  <si>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</si>
  <si>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</si>
  <si>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</si>
  <si>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</si>
  <si>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</si>
  <si>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</si>
  <si>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</si>
  <si>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</si>
  <si>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</si>
  <si>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</si>
  <si>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</si>
  <si>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</si>
  <si>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</si>
  <si>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</si>
  <si>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</si>
  <si>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</si>
  <si>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</si>
  <si>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</si>
  <si>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</si>
  <si>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</si>
  <si>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</si>
  <si>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</si>
  <si>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</si>
  <si>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</si>
  <si>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</si>
  <si>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</si>
  <si>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</si>
  <si>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</si>
  <si>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</si>
  <si>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</si>
  <si>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</si>
  <si>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</si>
  <si>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</si>
  <si>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</si>
  <si>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</si>
  <si>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</si>
  <si>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</si>
  <si>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</si>
  <si>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</si>
  <si>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</si>
  <si>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</si>
  <si>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</si>
  <si>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</si>
  <si>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</si>
  <si>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</si>
  <si>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</si>
  <si>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</si>
  <si>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</si>
  <si>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</si>
  <si>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</si>
  <si>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</si>
  <si>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</si>
  <si>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</si>
  <si>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</si>
  <si>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</si>
  <si>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</si>
  <si>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</si>
  <si>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</si>
  <si>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</si>
  <si>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</si>
  <si>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</si>
  <si>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</si>
  <si>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</si>
  <si>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</si>
  <si>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</si>
  <si>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</si>
  <si>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</si>
  <si>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</si>
  <si>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</si>
  <si>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</si>
  <si>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</si>
  <si>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</si>
  <si>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</si>
  <si>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</si>
  <si>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</si>
  <si>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</si>
  <si>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</si>
  <si>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</si>
  <si>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</si>
  <si>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</si>
  <si>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</si>
  <si>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</si>
  <si>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</si>
  <si>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</si>
  <si>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</si>
  <si>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</si>
  <si>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</si>
  <si>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</si>
  <si>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</si>
  <si>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</si>
  <si>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</si>
  <si>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</si>
  <si>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</si>
  <si>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</si>
  <si>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</si>
  <si>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</si>
  <si>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</si>
  <si>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</si>
  <si>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</si>
  <si>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</si>
  <si>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</si>
  <si>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</si>
  <si>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</si>
  <si>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</si>
  <si>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</si>
  <si>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</si>
  <si>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</si>
  <si>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</si>
  <si>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</si>
  <si>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</si>
  <si>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</si>
  <si>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</si>
  <si>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</si>
  <si>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</si>
  <si>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</si>
  <si>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</si>
  <si>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</si>
  <si>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</si>
  <si>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</si>
  <si>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</si>
  <si>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</si>
  <si>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</si>
  <si>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</si>
  <si>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</si>
  <si>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</si>
  <si>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</si>
  <si>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</si>
  <si>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</si>
  <si>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</si>
  <si>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</si>
  <si>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</si>
  <si>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</si>
  <si>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</si>
  <si>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</si>
  <si>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</si>
  <si>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</si>
  <si>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</si>
  <si>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</si>
  <si>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</si>
  <si>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</si>
  <si>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</si>
  <si>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</si>
  <si>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</si>
  <si>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</si>
  <si>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</si>
  <si>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</si>
  <si>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</si>
  <si>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</si>
  <si>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</si>
  <si>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</si>
  <si>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</si>
  <si>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</si>
  <si>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</si>
  <si>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</si>
  <si>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</si>
  <si>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</si>
  <si>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</si>
  <si>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</si>
  <si>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</si>
  <si>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</si>
  <si>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</si>
  <si>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</si>
  <si>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</si>
  <si>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</si>
  <si>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</si>
  <si>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</si>
  <si>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</si>
  <si>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</si>
  <si>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</si>
  <si>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</si>
  <si>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</si>
  <si>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</si>
  <si>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</si>
  <si>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</si>
  <si>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</si>
  <si>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</si>
  <si>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</si>
  <si>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</si>
  <si>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</si>
  <si>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</si>
  <si>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</si>
  <si>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</si>
  <si>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</si>
  <si>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</si>
  <si>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</si>
  <si>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</si>
  <si>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</si>
  <si>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</si>
  <si>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</si>
  <si>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</si>
  <si>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</si>
  <si>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</si>
  <si>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</si>
  <si>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</si>
  <si>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</si>
  <si>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</si>
  <si>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</si>
  <si>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</si>
  <si>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</si>
  <si>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</si>
  <si>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</si>
  <si>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</si>
  <si>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</si>
  <si>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</si>
  <si>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</si>
  <si>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</si>
  <si>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</si>
  <si>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</si>
  <si>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</si>
  <si>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</si>
  <si>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</si>
  <si>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</si>
  <si>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</si>
  <si>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</si>
  <si>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</si>
  <si>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</si>
  <si>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</si>
  <si>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</si>
  <si>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</si>
  <si>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</si>
  <si>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</si>
  <si>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</si>
  <si>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</si>
  <si>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</si>
  <si>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</si>
  <si>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</si>
  <si>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</si>
  <si>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</si>
  <si>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</si>
  <si>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</si>
  <si>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</si>
  <si>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</si>
  <si>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</si>
  <si>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</si>
  <si>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</si>
  <si>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</si>
  <si>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</si>
  <si>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</si>
  <si>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</si>
  <si>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</si>
  <si>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</si>
  <si>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</si>
  <si>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</si>
  <si>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</si>
  <si>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</si>
  <si>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</si>
  <si>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</si>
  <si>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</si>
  <si>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</si>
  <si>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</si>
  <si>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</si>
  <si>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</si>
  <si>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</si>
  <si>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</si>
  <si>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</si>
  <si>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</si>
  <si>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</si>
  <si>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</si>
  <si>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</si>
  <si>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</si>
  <si>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</si>
  <si>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</si>
  <si>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</si>
  <si>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</si>
  <si>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</si>
  <si>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</si>
  <si>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</si>
  <si>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</si>
  <si>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</si>
  <si>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</si>
  <si>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</si>
  <si>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</si>
  <si>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</si>
  <si>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</si>
  <si>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</si>
  <si>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</si>
  <si>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</si>
  <si>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</si>
  <si>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</si>
  <si>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</si>
  <si>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</si>
  <si>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</si>
  <si>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</si>
  <si>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</si>
  <si>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</si>
  <si>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</si>
  <si>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</si>
  <si>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</si>
  <si>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</si>
  <si>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</si>
  <si>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</si>
  <si>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</si>
  <si>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</si>
  <si>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</si>
  <si>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</si>
  <si>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</si>
  <si>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</si>
  <si>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</si>
  <si>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</si>
  <si>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</si>
  <si>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</si>
  <si>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</si>
  <si>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</si>
  <si>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</si>
  <si>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</si>
  <si>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</si>
  <si>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</si>
  <si>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</si>
  <si>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</si>
  <si>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</si>
  <si>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</si>
  <si>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</si>
  <si>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</si>
  <si>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</si>
  <si>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</si>
  <si>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</si>
  <si>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</si>
  <si>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</si>
  <si>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</si>
  <si>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</si>
  <si>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</si>
  <si>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</si>
  <si>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</si>
  <si>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</si>
  <si>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</si>
  <si>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</si>
  <si>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</si>
  <si>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</si>
  <si>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</si>
  <si>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</si>
  <si>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</si>
  <si>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</si>
  <si>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</si>
  <si>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</si>
  <si>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</si>
  <si>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</si>
  <si>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</si>
  <si>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</si>
  <si>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</si>
  <si>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</si>
  <si>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</si>
  <si>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</si>
  <si>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</si>
  <si>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</si>
  <si>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</si>
  <si>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</si>
  <si>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</si>
  <si>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</si>
  <si>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</si>
  <si>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</si>
  <si>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</si>
  <si>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</si>
  <si>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</si>
  <si>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</si>
  <si>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</si>
  <si>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</si>
  <si>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</si>
  <si>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</si>
  <si>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</si>
  <si>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</si>
  <si>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</si>
  <si>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</si>
  <si>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</si>
  <si>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</si>
  <si>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</si>
  <si>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</si>
  <si>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</si>
  <si>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</si>
  <si>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</si>
  <si>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</si>
  <si>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</si>
  <si>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</si>
  <si>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</si>
  <si>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</si>
  <si>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</si>
  <si>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</si>
  <si>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</si>
  <si>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</si>
  <si>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</si>
  <si>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</si>
  <si>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</si>
  <si>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</si>
  <si>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</si>
  <si>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</si>
  <si>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</si>
  <si>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</si>
  <si>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</si>
  <si>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</si>
  <si>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</si>
  <si>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</si>
  <si>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</si>
  <si>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</si>
  <si>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</si>
  <si>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</si>
  <si>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</si>
  <si>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</si>
  <si>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</si>
  <si>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</si>
  <si>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</si>
  <si>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</si>
  <si>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</si>
  <si>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</si>
  <si>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</si>
  <si>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</si>
  <si>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</si>
  <si>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</si>
  <si>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</si>
  <si>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</si>
  <si>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</si>
  <si>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</si>
  <si>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</si>
  <si>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</si>
  <si>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</si>
  <si>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</si>
  <si>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</si>
  <si>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</si>
  <si>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</si>
  <si>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</si>
  <si>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</si>
  <si>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</si>
  <si>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</si>
  <si>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</si>
  <si>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</si>
  <si>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</si>
  <si>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</si>
  <si>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</si>
  <si>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</si>
  <si>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</si>
  <si>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</si>
  <si>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</si>
  <si>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</si>
  <si>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</si>
  <si>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</si>
  <si>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</si>
  <si>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</si>
  <si>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</si>
  <si>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</si>
  <si>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</si>
  <si>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</si>
  <si>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</si>
  <si>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</si>
  <si>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</si>
  <si>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</si>
  <si>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</si>
  <si>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</si>
  <si>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</si>
  <si>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</si>
  <si>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</si>
  <si>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</si>
  <si>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</si>
  <si>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</si>
  <si>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</si>
  <si>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</si>
  <si>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</si>
  <si>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</si>
  <si>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</si>
  <si>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</si>
  <si>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</si>
  <si>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</si>
  <si>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</si>
  <si>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</si>
  <si>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</si>
  <si>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</si>
  <si>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</si>
  <si>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</si>
  <si>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</si>
  <si>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</si>
  <si>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</si>
  <si>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</si>
  <si>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</si>
  <si>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</si>
  <si>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</si>
  <si>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</si>
  <si>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</si>
  <si>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</si>
  <si>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</si>
  <si>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</si>
  <si>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</si>
  <si>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</si>
  <si>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</si>
  <si>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</si>
  <si>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</si>
  <si>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</si>
  <si>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</si>
  <si>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</si>
  <si>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</si>
  <si>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</si>
  <si>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</si>
  <si>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</si>
  <si>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</si>
  <si>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</si>
  <si>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</si>
  <si>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</si>
  <si>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</si>
  <si>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</si>
  <si>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</si>
  <si>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</si>
  <si>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</si>
  <si>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</si>
  <si>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</si>
  <si>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</si>
  <si>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</si>
  <si>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</si>
  <si>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</si>
  <si>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</si>
  <si>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</si>
  <si>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</si>
  <si>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</si>
  <si>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</si>
  <si>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</si>
  <si>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</si>
  <si>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</si>
  <si>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</si>
  <si>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</si>
  <si>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</si>
  <si>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</si>
  <si>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</si>
  <si>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</si>
  <si>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</si>
  <si>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</si>
  <si>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</si>
  <si>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</si>
  <si>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</si>
  <si>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</si>
  <si>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</si>
  <si>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</si>
  <si>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</si>
  <si>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</si>
  <si>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</si>
  <si>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</si>
  <si>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</si>
  <si>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</si>
  <si>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</si>
  <si>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</si>
  <si>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</si>
  <si>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</si>
  <si>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</si>
  <si>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</si>
  <si>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</si>
  <si>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</si>
  <si>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</si>
  <si>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</si>
  <si>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</si>
  <si>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</si>
  <si>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</si>
  <si>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</si>
  <si>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</si>
  <si>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</si>
  <si>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</si>
  <si>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</si>
  <si>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</si>
  <si>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</si>
  <si>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</si>
  <si>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</si>
  <si>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</si>
  <si>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</si>
  <si>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</si>
  <si>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</si>
  <si>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</si>
  <si>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</si>
  <si>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</si>
  <si>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</si>
  <si>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</si>
  <si>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</si>
  <si>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</si>
  <si>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</si>
  <si>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</si>
  <si>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</si>
  <si>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</si>
  <si>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</si>
  <si>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</si>
  <si>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</si>
  <si>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</si>
  <si>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</si>
  <si>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</si>
  <si>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</si>
  <si>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</si>
  <si>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</si>
  <si>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</si>
  <si>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</si>
  <si>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</si>
  <si>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</si>
  <si>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</si>
  <si>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</si>
  <si>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</si>
  <si>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</si>
  <si>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</si>
  <si>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</si>
  <si>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</si>
  <si>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</si>
  <si>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</si>
  <si>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</si>
  <si>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</si>
  <si>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</si>
  <si>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</si>
  <si>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</si>
  <si>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</si>
  <si>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</si>
  <si>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</si>
  <si>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</si>
  <si>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</si>
  <si>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</si>
  <si>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</si>
  <si>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</si>
  <si>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</si>
  <si>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</si>
  <si>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</si>
  <si>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</si>
  <si>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</si>
  <si>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</si>
  <si>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</si>
  <si>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</si>
  <si>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</si>
  <si>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</si>
  <si>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</si>
  <si>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</si>
  <si>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</si>
  <si>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</si>
  <si>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</si>
  <si>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</si>
  <si>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</si>
  <si>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</si>
  <si>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</si>
  <si>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</si>
  <si>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</si>
  <si>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</si>
  <si>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</si>
  <si>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</si>
  <si>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</si>
  <si>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</si>
  <si>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</si>
  <si>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</si>
  <si>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</si>
  <si>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</si>
  <si>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</si>
  <si>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</si>
  <si>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</si>
  <si>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</si>
  <si>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</si>
  <si>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</si>
  <si>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</si>
  <si>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</si>
  <si>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</si>
  <si>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</si>
  <si>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</si>
  <si>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</si>
  <si>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</si>
  <si>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</si>
  <si>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</si>
  <si>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</si>
  <si>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</si>
  <si>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</si>
  <si>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</si>
  <si>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</si>
  <si>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</si>
  <si>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</si>
  <si>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</si>
  <si>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</si>
  <si>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</si>
  <si>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</si>
  <si>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</si>
  <si>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</si>
  <si>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</si>
  <si>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</si>
  <si>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</si>
  <si>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</si>
  <si>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</si>
  <si>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</si>
  <si>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</si>
  <si>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</si>
  <si>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</si>
  <si>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</si>
  <si>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</si>
  <si>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</si>
  <si>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</si>
  <si>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</si>
  <si>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</si>
  <si>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</si>
  <si>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</si>
  <si>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</si>
  <si>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</si>
  <si>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</si>
  <si>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</si>
  <si>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</si>
  <si>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</si>
  <si>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</si>
  <si>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</si>
  <si>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</si>
  <si>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</si>
  <si>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</si>
  <si>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</si>
  <si>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</si>
  <si>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</si>
  <si>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</si>
  <si>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</si>
  <si>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</si>
  <si>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</si>
  <si>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</si>
  <si>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</si>
  <si>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</si>
  <si>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</si>
  <si>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</si>
  <si>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</si>
  <si>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</si>
  <si>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</si>
  <si>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</si>
  <si>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</si>
  <si>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</si>
  <si>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</si>
  <si>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</si>
  <si>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</si>
  <si>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</si>
  <si>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</si>
  <si>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</si>
  <si>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</si>
  <si>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</si>
  <si>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</si>
  <si>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</si>
  <si>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</si>
  <si>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</si>
  <si>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</si>
  <si>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</si>
  <si>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</si>
  <si>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</si>
  <si>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</si>
  <si>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</si>
  <si>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</si>
  <si>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</si>
  <si>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</si>
  <si>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</si>
  <si>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</si>
  <si>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</si>
  <si>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</si>
  <si>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</si>
  <si>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</si>
  <si>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</si>
  <si>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</si>
  <si>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</si>
  <si>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</si>
  <si>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</si>
  <si>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</si>
  <si>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</si>
  <si>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</si>
  <si>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</si>
  <si>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</si>
  <si>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</si>
  <si>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</si>
  <si>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</si>
  <si>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</si>
  <si>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</si>
  <si>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</si>
  <si>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</si>
  <si>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</si>
  <si>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</si>
  <si>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</si>
  <si>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</si>
  <si>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</si>
  <si>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</si>
  <si>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</si>
  <si>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</si>
  <si>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</si>
  <si>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</si>
  <si>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</si>
  <si>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</si>
  <si>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</si>
  <si>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</si>
  <si>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</si>
  <si>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</si>
  <si>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</si>
  <si>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</si>
  <si>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</si>
  <si>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</si>
  <si>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</si>
  <si>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</si>
  <si>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</si>
  <si>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</si>
  <si>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</si>
  <si>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</si>
  <si>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</si>
  <si>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</si>
  <si>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</si>
  <si>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</si>
  <si>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</si>
  <si>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</si>
  <si>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</si>
  <si>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</si>
  <si>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</si>
  <si>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</si>
  <si>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</si>
  <si>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</si>
  <si>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</si>
  <si>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</si>
  <si>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</si>
  <si>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</si>
  <si>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</si>
  <si>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</si>
  <si>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</si>
  <si>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</si>
  <si>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</si>
  <si>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</si>
  <si>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</si>
  <si>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</si>
  <si>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</si>
  <si>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</si>
  <si>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</si>
  <si>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</si>
  <si>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</si>
  <si>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</si>
  <si>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</si>
  <si>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</si>
  <si>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</si>
  <si>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</si>
  <si>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</si>
  <si>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</si>
  <si>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</si>
  <si>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</si>
  <si>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</si>
  <si>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</si>
  <si>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</si>
  <si>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</si>
  <si>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</si>
  <si>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</si>
  <si>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</si>
  <si>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</si>
  <si>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</si>
  <si>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</si>
  <si>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</si>
  <si>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</si>
  <si>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</si>
  <si>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</si>
  <si>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</si>
  <si>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</si>
  <si>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</si>
  <si>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</si>
  <si>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</si>
  <si>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</si>
  <si>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</si>
  <si>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</si>
  <si>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</si>
  <si>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</si>
  <si>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</si>
  <si>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</si>
  <si>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</si>
  <si>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</si>
  <si>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</si>
  <si>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</si>
  <si>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</si>
  <si>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</si>
  <si>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</si>
  <si>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</si>
  <si>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</si>
  <si>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</si>
  <si>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</si>
  <si>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</si>
  <si>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</si>
  <si>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</si>
  <si>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</si>
  <si>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</si>
  <si>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</si>
  <si>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</si>
  <si>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</si>
  <si>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</si>
  <si>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</si>
  <si>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</si>
  <si>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</si>
  <si>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</si>
  <si>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</si>
  <si>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</si>
  <si>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</si>
  <si>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</si>
  <si>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</si>
  <si>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</si>
  <si>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</si>
  <si>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</si>
  <si>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</si>
  <si>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</si>
  <si>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</si>
  <si>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</si>
  <si>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</si>
  <si>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</si>
  <si>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</si>
  <si>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</si>
  <si>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</si>
  <si>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</si>
  <si>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</si>
  <si>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</si>
  <si>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</si>
  <si>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</si>
  <si>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</si>
  <si>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</si>
  <si>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</si>
  <si>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</si>
  <si>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</si>
  <si>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</si>
  <si>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</si>
  <si>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</si>
  <si>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</si>
  <si>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</si>
  <si>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</si>
  <si>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</si>
  <si>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</si>
  <si>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</si>
  <si>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</si>
  <si>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</si>
  <si>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</si>
  <si>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</si>
  <si>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</si>
  <si>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</si>
  <si>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</si>
  <si>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</si>
  <si>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</si>
  <si>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</si>
  <si>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</si>
  <si>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</si>
  <si>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</si>
  <si>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</si>
  <si>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</si>
  <si>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</si>
  <si>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</si>
  <si>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</si>
  <si>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</si>
  <si>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</si>
  <si>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</si>
  <si>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</si>
  <si>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</si>
  <si>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</si>
  <si>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</si>
  <si>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</si>
  <si>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</si>
  <si>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</si>
  <si>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</si>
  <si>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</si>
  <si>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</si>
  <si>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</si>
  <si>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</si>
  <si>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</si>
  <si>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</si>
  <si>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</si>
  <si>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</si>
  <si>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</si>
  <si>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</si>
  <si>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</si>
  <si>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</si>
  <si>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</si>
  <si>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</si>
  <si>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</si>
  <si>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</si>
  <si>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</si>
  <si>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</si>
  <si>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</si>
  <si>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</si>
  <si>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</si>
  <si>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</si>
  <si>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</si>
  <si>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</si>
  <si>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</si>
  <si>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</si>
  <si>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</si>
  <si>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</si>
  <si>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</si>
  <si>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</si>
  <si>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</si>
  <si>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</si>
  <si>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</si>
  <si>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</si>
  <si>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</si>
  <si>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</si>
  <si>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</si>
  <si>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</si>
  <si>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</si>
  <si>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</si>
  <si>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</si>
  <si>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</si>
  <si>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</si>
  <si>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</si>
  <si>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</si>
  <si>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</si>
  <si>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</si>
  <si>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</si>
  <si>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</si>
  <si>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</si>
  <si>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</si>
  <si>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</si>
  <si>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</si>
  <si>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</si>
  <si>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</si>
  <si>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</si>
  <si>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</si>
  <si>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</si>
  <si>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</si>
  <si>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</si>
  <si>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</si>
  <si>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</si>
  <si>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</si>
  <si>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</si>
  <si>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</si>
  <si>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</si>
  <si>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</si>
  <si>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</si>
  <si>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</si>
  <si>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</si>
  <si>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</si>
  <si>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</si>
  <si>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</si>
  <si>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</si>
  <si>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</si>
  <si>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</si>
  <si>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</si>
  <si>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</si>
  <si>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</si>
  <si>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</si>
  <si>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</si>
  <si>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</si>
  <si>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</si>
  <si>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</si>
  <si>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</si>
  <si>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</si>
  <si>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</si>
  <si>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</si>
  <si>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</si>
  <si>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</si>
  <si>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</si>
  <si>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</si>
  <si>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</si>
  <si>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</si>
  <si>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</si>
  <si>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</si>
  <si>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</si>
  <si>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</si>
  <si>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</si>
  <si>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</si>
  <si>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</si>
  <si>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</si>
  <si>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</si>
  <si>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</si>
  <si>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</si>
  <si>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</si>
  <si>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</si>
  <si>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</si>
  <si>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</si>
  <si>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</si>
  <si>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</si>
  <si>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</si>
  <si>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</si>
  <si>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</si>
  <si>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</si>
  <si>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</si>
  <si>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</si>
  <si>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</si>
  <si>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</si>
  <si>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</si>
  <si>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</si>
  <si>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</si>
  <si>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</si>
  <si>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</si>
  <si>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</si>
  <si>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</si>
  <si>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</si>
  <si>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</si>
  <si>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</si>
  <si>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</si>
  <si>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</si>
  <si>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</si>
  <si>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</si>
  <si>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</si>
  <si>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</si>
  <si>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</si>
  <si>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</si>
  <si>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</si>
  <si>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</si>
  <si>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</si>
  <si>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</si>
  <si>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</si>
  <si>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</si>
  <si>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</si>
  <si>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</si>
  <si>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</si>
  <si>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</si>
  <si>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</si>
  <si>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</si>
  <si>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</si>
  <si>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</si>
  <si>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</si>
  <si>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</si>
  <si>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</si>
  <si>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</si>
  <si>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</si>
  <si>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</si>
  <si>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</si>
  <si>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</si>
  <si>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</si>
  <si>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</si>
  <si>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</si>
  <si>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</si>
  <si>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</si>
  <si>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</si>
  <si>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</si>
  <si>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</si>
  <si>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</si>
  <si>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</si>
  <si>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</si>
  <si>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</si>
  <si>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</si>
  <si>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</si>
  <si>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</si>
  <si>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</si>
  <si>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</si>
  <si>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</si>
  <si>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</si>
  <si>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</si>
  <si>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</si>
  <si>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</si>
  <si>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</si>
  <si>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</si>
  <si>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</si>
  <si>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</si>
  <si>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</si>
  <si>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</si>
  <si>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</si>
  <si>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</si>
  <si>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</si>
  <si>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</si>
  <si>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</si>
  <si>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</si>
  <si>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</si>
  <si>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</si>
  <si>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</si>
  <si>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</si>
  <si>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</si>
  <si>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</si>
  <si>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</si>
  <si>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</si>
  <si>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</si>
  <si>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</si>
  <si>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</si>
  <si>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</si>
  <si>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</si>
  <si>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</si>
  <si>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</si>
  <si>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</si>
  <si>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</si>
  <si>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</si>
  <si>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</si>
  <si>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</si>
  <si>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</si>
  <si>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</si>
  <si>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</si>
  <si>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</si>
  <si>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</si>
  <si>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</si>
  <si>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</si>
  <si>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</si>
  <si>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</si>
  <si>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</si>
  <si>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</si>
  <si>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</si>
  <si>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</si>
  <si>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</si>
  <si>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</si>
  <si>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</si>
  <si>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</si>
  <si>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</si>
  <si>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</si>
  <si>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</si>
  <si>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</si>
  <si>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</si>
  <si>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</si>
  <si>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</si>
  <si>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</si>
  <si>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</si>
  <si>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</si>
  <si>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</si>
  <si>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</si>
  <si>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</si>
  <si>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</si>
  <si>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</si>
  <si>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</si>
  <si>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</si>
  <si>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</si>
  <si>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</si>
  <si>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</si>
  <si>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</si>
  <si>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</si>
  <si>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</si>
  <si>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</si>
  <si>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</si>
  <si>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</si>
  <si>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</si>
  <si>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</si>
  <si>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</si>
  <si>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</si>
  <si>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</si>
  <si>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</si>
  <si>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</si>
  <si>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</si>
  <si>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</si>
  <si>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</si>
  <si>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</si>
  <si>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</si>
  <si>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</si>
  <si>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</si>
  <si>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</si>
  <si>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</si>
  <si>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</si>
  <si>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</si>
  <si>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</si>
  <si>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</si>
  <si>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</si>
  <si>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</si>
  <si>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</si>
  <si>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</si>
  <si>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</si>
  <si>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</si>
  <si>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</si>
  <si>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</si>
  <si>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</si>
  <si>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</si>
  <si>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</si>
  <si>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</si>
  <si>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</si>
  <si>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</si>
  <si>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</si>
  <si>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</si>
  <si>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</si>
  <si>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</si>
  <si>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</si>
  <si>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</si>
  <si>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</si>
  <si>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</si>
  <si>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</si>
  <si>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</si>
  <si>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</si>
  <si>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</si>
  <si>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</si>
  <si>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</si>
  <si>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</si>
  <si>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</si>
  <si>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</si>
  <si>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</si>
  <si>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</si>
  <si>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</si>
  <si>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</si>
  <si>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</si>
  <si>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</si>
  <si>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</si>
  <si>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</si>
  <si>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</si>
  <si>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</si>
  <si>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</si>
  <si>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</si>
  <si>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</si>
  <si>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</si>
  <si>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</si>
  <si>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</si>
  <si>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</si>
  <si>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</si>
  <si>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</si>
  <si>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</si>
  <si>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</si>
  <si>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</si>
  <si>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</si>
  <si>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</si>
  <si>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</si>
  <si>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</si>
  <si>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</si>
  <si>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</si>
  <si>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</si>
  <si>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</si>
  <si>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</si>
  <si>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</si>
  <si>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</si>
  <si>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</si>
  <si>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</si>
  <si>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</si>
  <si>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</si>
  <si>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</si>
  <si>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</si>
  <si>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</si>
  <si>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</si>
  <si>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</si>
  <si>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</si>
  <si>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</si>
  <si>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</si>
  <si>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</si>
  <si>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</si>
  <si>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</si>
  <si>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</si>
  <si>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</si>
  <si>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</si>
  <si>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</si>
  <si>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</si>
  <si>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</si>
  <si>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</si>
  <si>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</si>
  <si>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</si>
  <si>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</si>
  <si>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</si>
  <si>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</si>
  <si>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</si>
  <si>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</si>
  <si>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</si>
  <si>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</si>
  <si>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</si>
  <si>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</si>
  <si>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</si>
  <si>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</si>
  <si>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</si>
  <si>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</si>
  <si>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</si>
  <si>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</si>
  <si>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</si>
  <si>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</si>
  <si>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</si>
  <si>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</si>
  <si>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</si>
  <si>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</si>
  <si>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</si>
  <si>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</si>
  <si>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</si>
  <si>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</si>
  <si>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</si>
  <si>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</si>
  <si>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</si>
  <si>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</si>
  <si>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</si>
  <si>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</si>
  <si>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</si>
  <si>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</si>
  <si>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</si>
  <si>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</si>
  <si>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</si>
  <si>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</si>
  <si>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</si>
  <si>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</si>
  <si>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</si>
  <si>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</si>
  <si>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</si>
  <si>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</si>
  <si>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</si>
  <si>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</si>
  <si>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</si>
  <si>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</si>
  <si>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</si>
  <si>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</si>
  <si>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</si>
  <si>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</si>
  <si>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</si>
  <si>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</si>
  <si>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</si>
  <si>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</si>
  <si>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</si>
  <si>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</si>
  <si>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</si>
  <si>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</si>
  <si>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</si>
  <si>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</si>
  <si>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</si>
  <si>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</si>
  <si>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</si>
  <si>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</si>
  <si>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</si>
  <si>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</si>
  <si>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</si>
  <si>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</si>
  <si>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</si>
  <si>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</si>
  <si>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</si>
  <si>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</si>
  <si>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</si>
  <si>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</si>
  <si>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</si>
  <si>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</si>
  <si>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</si>
  <si>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</si>
  <si>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</si>
  <si>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</si>
  <si>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</si>
  <si>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</si>
  <si>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</si>
  <si>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</si>
  <si>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</si>
  <si>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</si>
  <si>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</si>
  <si>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</si>
  <si>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</si>
  <si>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</si>
  <si>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</si>
  <si>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</si>
  <si>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</si>
  <si>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</si>
  <si>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</si>
  <si>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</si>
  <si>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</si>
  <si>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</si>
  <si>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</si>
  <si>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</si>
  <si>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</si>
  <si>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</si>
  <si>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</si>
  <si>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</si>
  <si>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</si>
  <si>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</si>
  <si>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</si>
  <si>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</si>
  <si>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</si>
  <si>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</si>
  <si>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</si>
  <si>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</si>
  <si>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</si>
  <si>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</si>
  <si>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</si>
  <si>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</si>
  <si>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</si>
  <si>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</si>
  <si>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</si>
  <si>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</si>
  <si>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</si>
  <si>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</si>
  <si>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</si>
  <si>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</si>
  <si>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</si>
  <si>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</si>
  <si>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</si>
  <si>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</si>
  <si>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</si>
  <si>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</si>
  <si>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</si>
  <si>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</si>
  <si>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</si>
  <si>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</si>
  <si>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</si>
  <si>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</si>
  <si>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</si>
  <si>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</si>
  <si>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</si>
  <si>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</si>
  <si>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</si>
  <si>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</si>
  <si>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</si>
  <si>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</si>
  <si>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</si>
  <si>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</si>
  <si>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</si>
  <si>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</si>
  <si>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</si>
  <si>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</si>
  <si>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</si>
  <si>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</si>
  <si>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</si>
  <si>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</si>
  <si>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</si>
  <si>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</si>
  <si>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</si>
  <si>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</si>
  <si>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</si>
  <si>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</si>
  <si>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</si>
  <si>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</si>
  <si>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</si>
  <si>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</si>
  <si>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</si>
  <si>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</si>
  <si>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</si>
  <si>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</si>
  <si>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</si>
  <si>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</si>
  <si>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</si>
  <si>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</si>
  <si>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</si>
  <si>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</si>
  <si>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</si>
  <si>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</si>
  <si>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</si>
  <si>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</si>
  <si>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</si>
  <si>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</si>
  <si>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</si>
  <si>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</si>
  <si>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</si>
  <si>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</si>
  <si>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</si>
  <si>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</si>
  <si>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</si>
  <si>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</si>
  <si>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</si>
  <si>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</si>
  <si>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</si>
  <si>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</si>
  <si>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</si>
  <si>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</si>
  <si>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</si>
  <si>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</si>
  <si>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</si>
  <si>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</si>
  <si>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</si>
  <si>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</si>
  <si>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</si>
  <si>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</si>
  <si>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</si>
  <si>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</si>
  <si>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</si>
  <si>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</si>
  <si>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</si>
  <si>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</si>
  <si>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</si>
  <si>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</si>
  <si>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</si>
  <si>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</si>
  <si>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</si>
  <si>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</si>
  <si>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</si>
  <si>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</si>
  <si>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</si>
  <si>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</si>
  <si>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</si>
  <si>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</si>
  <si>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</si>
  <si>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</si>
  <si>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</si>
  <si>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</si>
  <si>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</si>
  <si>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</si>
  <si>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</si>
  <si>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</si>
  <si>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</si>
  <si>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</si>
  <si>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</si>
  <si>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</si>
  <si>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</si>
  <si>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</si>
  <si>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</si>
  <si>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</si>
  <si>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</si>
  <si>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</si>
  <si>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</si>
  <si>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</si>
  <si>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</si>
  <si>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</si>
  <si>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</si>
  <si>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</si>
  <si>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</si>
  <si>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</si>
  <si>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</si>
  <si>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</si>
  <si>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</si>
  <si>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</si>
  <si>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</si>
  <si>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</si>
  <si>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</si>
  <si>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</si>
  <si>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</si>
  <si>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</si>
  <si>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</si>
  <si>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</si>
  <si>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</si>
  <si>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</si>
  <si>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</si>
  <si>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</si>
  <si>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</si>
  <si>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</si>
  <si>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</si>
  <si>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</si>
  <si>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</si>
  <si>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</si>
  <si>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</si>
  <si>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</si>
  <si>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</si>
  <si>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</si>
  <si>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</si>
  <si>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</si>
  <si>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</si>
  <si>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</si>
  <si>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</si>
  <si>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</si>
  <si>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</si>
  <si>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</si>
  <si>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</si>
  <si>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</si>
  <si>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</si>
  <si>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</si>
  <si>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</si>
  <si>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</si>
  <si>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</si>
  <si>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</si>
  <si>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</si>
  <si>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</si>
  <si>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</si>
  <si>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</si>
  <si>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</si>
  <si>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</si>
  <si>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</si>
  <si>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</si>
  <si>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</si>
  <si>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</si>
  <si>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</si>
  <si>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</si>
  <si>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</si>
  <si>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</si>
  <si>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</si>
  <si>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</si>
  <si>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</si>
  <si>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</si>
  <si>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</si>
  <si>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</si>
  <si>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</si>
  <si>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</si>
  <si>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</si>
  <si>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</si>
  <si>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</si>
  <si>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</si>
  <si>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</si>
  <si>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</si>
  <si>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</si>
  <si>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</si>
  <si>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</si>
  <si>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</si>
  <si>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</si>
  <si>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</si>
  <si>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</si>
  <si>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</si>
  <si>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</si>
  <si>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</si>
  <si>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</si>
  <si>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</si>
  <si>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</si>
  <si>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</si>
  <si>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</si>
  <si>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</si>
  <si>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</si>
  <si>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</si>
  <si>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</si>
  <si>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</si>
  <si>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</si>
  <si>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</si>
  <si>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</si>
  <si>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</si>
  <si>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</si>
  <si>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</si>
  <si>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</si>
  <si>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</si>
  <si>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</si>
  <si>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</si>
  <si>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</si>
  <si>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</si>
  <si>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</si>
  <si>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</si>
  <si>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</si>
  <si>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</si>
  <si>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</si>
  <si>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</si>
  <si>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</si>
  <si>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</si>
  <si>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</si>
  <si>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</si>
  <si>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</si>
  <si>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</si>
  <si>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</si>
  <si>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</si>
  <si>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</si>
  <si>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</si>
  <si>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</si>
  <si>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</si>
  <si>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</si>
  <si>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</si>
  <si>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</si>
  <si>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</si>
  <si>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</si>
  <si>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</si>
  <si>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</si>
  <si>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</si>
  <si>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</si>
  <si>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</si>
  <si>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</si>
  <si>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</si>
  <si>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</si>
  <si>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</si>
  <si>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</si>
  <si>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</si>
  <si>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</si>
  <si>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</si>
  <si>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</si>
  <si>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</si>
  <si>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</si>
  <si>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</si>
  <si>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</si>
  <si>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</si>
  <si>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</si>
  <si>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</si>
  <si>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</si>
  <si>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</si>
  <si>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</si>
  <si>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</si>
  <si>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</si>
  <si>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</si>
  <si>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</si>
  <si>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</si>
  <si>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</si>
  <si>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</si>
  <si>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</si>
  <si>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</si>
  <si>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</si>
  <si>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</si>
  <si>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</si>
  <si>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</si>
  <si>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</si>
  <si>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</si>
  <si>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</si>
  <si>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</si>
  <si>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</si>
  <si>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</si>
  <si>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</si>
  <si>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</si>
  <si>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</si>
  <si>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</si>
  <si>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</si>
  <si>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</si>
  <si>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</si>
  <si>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</si>
  <si>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</si>
  <si>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</si>
  <si>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</si>
  <si>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</si>
  <si>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</si>
  <si>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</si>
  <si>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</si>
  <si>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</si>
  <si>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</si>
  <si>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</si>
  <si>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</si>
  <si>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</si>
  <si>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</si>
  <si>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</si>
  <si>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</si>
  <si>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</si>
  <si>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</si>
  <si>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</si>
  <si>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</si>
  <si>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</si>
  <si>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</si>
  <si>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</si>
  <si>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</si>
  <si>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</si>
  <si>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</si>
  <si>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</si>
  <si>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</si>
  <si>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</si>
  <si>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</si>
  <si>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</si>
  <si>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</si>
  <si>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</si>
  <si>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</si>
  <si>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</si>
  <si>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</si>
  <si>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</si>
  <si>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</si>
  <si>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</si>
  <si>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</si>
  <si>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</si>
  <si>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</si>
  <si>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</si>
  <si>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</si>
  <si>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</si>
  <si>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</si>
  <si>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</si>
  <si>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</si>
  <si>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</si>
  <si>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</si>
  <si>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</si>
  <si>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</si>
  <si>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</si>
  <si>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</si>
  <si>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</si>
  <si>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</si>
  <si>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</si>
  <si>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</si>
  <si>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</si>
  <si>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</si>
  <si>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</si>
  <si>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</si>
  <si>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</si>
  <si>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</si>
  <si>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</si>
  <si>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</si>
  <si>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</si>
  <si>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</si>
  <si>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</si>
  <si>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</si>
  <si>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</si>
  <si>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</si>
  <si>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</si>
  <si>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</si>
  <si>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</si>
  <si>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</si>
  <si>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</si>
  <si>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</si>
  <si>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</si>
  <si>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</si>
  <si>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</si>
  <si>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</si>
  <si>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</si>
  <si>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</si>
  <si>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</si>
  <si>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</si>
  <si>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</si>
  <si>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</si>
  <si>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</si>
  <si>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</si>
  <si>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</si>
  <si>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</si>
  <si>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</si>
  <si>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</si>
  <si>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</si>
  <si>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</si>
  <si>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</si>
  <si>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</si>
  <si>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</si>
  <si>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</si>
  <si>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</si>
  <si>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</si>
  <si>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</si>
  <si>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</si>
  <si>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</si>
  <si>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</si>
  <si>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</si>
  <si>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</si>
  <si>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</si>
  <si>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</si>
  <si>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</si>
  <si>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</si>
  <si>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</si>
  <si>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</si>
  <si>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</si>
  <si>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</si>
  <si>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</si>
  <si>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</si>
  <si>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</si>
  <si>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</si>
  <si>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</si>
  <si>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</si>
  <si>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</si>
  <si>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</si>
  <si>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</si>
  <si>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</si>
  <si>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</si>
  <si>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</si>
  <si>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</si>
  <si>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</si>
  <si>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</si>
  <si>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</si>
  <si>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</si>
  <si>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</si>
  <si>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</si>
  <si>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</si>
  <si>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</si>
  <si>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</si>
  <si>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</si>
  <si>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</si>
  <si>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</si>
  <si>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</si>
  <si>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</si>
  <si>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</si>
  <si>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</si>
  <si>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</si>
  <si>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</si>
  <si>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</si>
  <si>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</si>
  <si>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</si>
  <si>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</si>
  <si>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</si>
  <si>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</si>
  <si>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</si>
  <si>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</si>
  <si>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</si>
  <si>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</si>
  <si>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</si>
  <si>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</si>
  <si>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</si>
  <si>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</si>
  <si>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</si>
  <si>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</si>
  <si>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</si>
  <si>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</si>
  <si>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</si>
  <si>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</si>
  <si>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</si>
  <si>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</si>
  <si>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</si>
  <si>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</si>
  <si>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</si>
  <si>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</si>
  <si>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</si>
  <si>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</si>
  <si>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</si>
  <si>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</si>
  <si>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</si>
  <si>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</si>
  <si>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</si>
  <si>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</si>
  <si>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</si>
  <si>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</si>
  <si>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</si>
  <si>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</si>
  <si>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</si>
  <si>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</si>
  <si>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</si>
  <si>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</si>
  <si>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</si>
  <si>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</si>
  <si>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</si>
  <si>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</si>
  <si>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</si>
  <si>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</si>
  <si>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</si>
  <si>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</si>
  <si>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</si>
  <si>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</si>
  <si>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</si>
  <si>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</si>
  <si>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</si>
  <si>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</si>
  <si>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</si>
  <si>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</si>
  <si>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</si>
  <si>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</si>
  <si>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</si>
  <si>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</si>
  <si>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</si>
  <si>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</si>
  <si>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</si>
  <si>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</si>
  <si>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</si>
  <si>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</si>
  <si>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</si>
  <si>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</si>
  <si>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</si>
  <si>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</si>
  <si>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</si>
  <si>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</si>
  <si>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</si>
  <si>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</si>
  <si>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</si>
  <si>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</si>
  <si>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</si>
  <si>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</si>
  <si>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</si>
  <si>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</si>
  <si>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</si>
  <si>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</si>
  <si>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</si>
  <si>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</si>
  <si>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</si>
  <si>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</si>
  <si>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</si>
  <si>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</si>
  <si>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</si>
  <si>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</si>
  <si>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</si>
  <si>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</si>
  <si>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</si>
  <si>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</si>
  <si>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</si>
  <si>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</si>
  <si>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</si>
  <si>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</si>
  <si>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</si>
  <si>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</si>
  <si>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</si>
  <si>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</si>
  <si>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</si>
  <si>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</si>
  <si>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</si>
  <si>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</si>
  <si>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</si>
  <si>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</si>
  <si>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</si>
  <si>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</si>
  <si>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</si>
  <si>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</si>
  <si>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</si>
  <si>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</si>
  <si>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</si>
  <si>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</si>
  <si>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</si>
  <si>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</si>
  <si>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</si>
  <si>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</si>
  <si>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</si>
  <si>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</si>
  <si>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</si>
  <si>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</si>
  <si>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</si>
  <si>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</si>
  <si>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</si>
  <si>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</si>
  <si>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</si>
  <si>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</si>
  <si>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</si>
  <si>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</si>
  <si>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</si>
  <si>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</si>
  <si>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</si>
  <si>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</si>
  <si>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</si>
  <si>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</si>
  <si>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</si>
  <si>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</si>
  <si>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</si>
  <si>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</si>
  <si>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</si>
  <si>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</si>
  <si>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</si>
  <si>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</si>
  <si>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</si>
  <si>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</si>
  <si>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</si>
  <si>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</si>
  <si>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</si>
  <si>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</si>
  <si>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</si>
  <si>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</si>
  <si>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</si>
  <si>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</si>
  <si>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</si>
  <si>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</si>
  <si>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</si>
  <si>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</si>
  <si>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</si>
  <si>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</si>
  <si>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</si>
  <si>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</si>
  <si>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</si>
  <si>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</si>
  <si>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</si>
  <si>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</si>
  <si>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</si>
  <si>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</si>
  <si>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</si>
  <si>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</si>
  <si>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</si>
  <si>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</si>
  <si>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</si>
  <si>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</si>
  <si>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</si>
  <si>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</si>
  <si>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</si>
  <si>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</si>
  <si>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</si>
  <si>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</si>
  <si>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</si>
  <si>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</si>
  <si>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</si>
  <si>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</si>
  <si>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</si>
  <si>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</si>
  <si>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</si>
  <si>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</si>
  <si>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</si>
  <si>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</si>
  <si>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</si>
  <si>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</si>
  <si>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</si>
  <si>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</si>
  <si>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</si>
  <si>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</si>
  <si>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</si>
  <si>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</si>
  <si>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</si>
  <si>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</si>
  <si>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</si>
  <si>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</si>
  <si>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</si>
  <si>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</si>
  <si>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</si>
  <si>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</si>
  <si>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</si>
  <si>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</si>
  <si>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</si>
  <si>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</si>
  <si>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</si>
  <si>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</si>
  <si>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</si>
  <si>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</si>
  <si>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</si>
  <si>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</si>
  <si>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</si>
  <si>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</si>
  <si>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</si>
  <si>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</si>
  <si>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</si>
  <si>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</si>
  <si>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</si>
  <si>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</si>
  <si>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</si>
  <si>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</si>
  <si>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</si>
  <si>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</si>
  <si>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</si>
  <si>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</si>
  <si>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</si>
  <si>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</si>
  <si>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</si>
  <si>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</si>
  <si>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</si>
  <si>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</si>
  <si>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</si>
  <si>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</si>
  <si>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</si>
  <si>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</si>
  <si>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</si>
  <si>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</si>
  <si>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</si>
  <si>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</si>
  <si>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</si>
  <si>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</si>
  <si>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</si>
  <si>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</si>
  <si>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</si>
  <si>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</si>
  <si>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</si>
  <si>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</si>
  <si>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</si>
  <si>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</si>
  <si>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</si>
  <si>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</si>
  <si>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</si>
  <si>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</si>
  <si>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</si>
  <si>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</si>
  <si>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</si>
  <si>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</si>
  <si>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</si>
  <si>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</si>
  <si>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</si>
  <si>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</si>
  <si>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</si>
  <si>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</si>
  <si>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</si>
  <si>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</si>
  <si>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</si>
  <si>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</si>
  <si>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</si>
  <si>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</si>
  <si>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</si>
  <si>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</si>
  <si>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</si>
  <si>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</si>
  <si>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</si>
  <si>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</si>
  <si>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</si>
  <si>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</si>
  <si>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</si>
  <si>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</si>
  <si>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</si>
  <si>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</si>
  <si>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</si>
  <si>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</si>
  <si>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</si>
  <si>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</si>
  <si>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</si>
  <si>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</si>
  <si>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</si>
  <si>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</si>
  <si>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</si>
  <si>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</si>
  <si>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</si>
  <si>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</si>
  <si>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</si>
  <si>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</si>
  <si>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</si>
  <si>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</si>
  <si>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</si>
  <si>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</si>
  <si>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</si>
  <si>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</si>
  <si>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</si>
  <si>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</si>
  <si>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</si>
  <si>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</si>
  <si>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</si>
  <si>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</si>
  <si>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</si>
  <si>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</si>
  <si>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</si>
  <si>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</si>
  <si>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</si>
  <si>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</si>
  <si>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</si>
  <si>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</si>
  <si>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</si>
  <si>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</si>
  <si>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</si>
  <si>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</si>
  <si>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</si>
  <si>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</si>
  <si>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</si>
  <si>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</si>
  <si>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</si>
  <si>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</si>
  <si>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</si>
  <si>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</si>
  <si>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</si>
  <si>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</si>
  <si>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</si>
  <si>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</si>
  <si>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</si>
  <si>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</si>
  <si>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</si>
  <si>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</si>
  <si>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</si>
  <si>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</si>
  <si>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</si>
  <si>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</si>
  <si>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</si>
  <si>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</si>
  <si>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</si>
  <si>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</si>
  <si>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</si>
  <si>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</si>
  <si>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</si>
  <si>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</si>
  <si>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</si>
  <si>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</si>
  <si>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</si>
  <si>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</si>
  <si>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</si>
  <si>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</si>
  <si>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</si>
  <si>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</si>
  <si>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</si>
  <si>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</si>
  <si>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</si>
  <si>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</si>
  <si>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</si>
  <si>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</si>
  <si>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</si>
  <si>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</si>
  <si>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</si>
  <si>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</si>
  <si>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</si>
  <si>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</si>
  <si>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</si>
  <si>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</si>
  <si>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</si>
  <si>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</si>
  <si>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</si>
  <si>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</si>
  <si>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</si>
  <si>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</si>
  <si>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</si>
  <si>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</si>
  <si>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</si>
  <si>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</si>
  <si>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</si>
  <si>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</si>
  <si>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</si>
  <si>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</si>
  <si>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</si>
  <si>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</si>
  <si>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</si>
  <si>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</si>
  <si>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</si>
  <si>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</si>
  <si>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</si>
  <si>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</si>
  <si>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</si>
  <si>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</si>
  <si>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</si>
  <si>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</si>
  <si>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</si>
  <si>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</si>
  <si>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</si>
  <si>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</si>
  <si>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</si>
  <si>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</si>
  <si>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</si>
  <si>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</si>
  <si>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</si>
  <si>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</si>
  <si>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</si>
  <si>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</si>
  <si>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</si>
  <si>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</si>
  <si>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</si>
  <si>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</si>
  <si>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</si>
  <si>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</si>
  <si>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</si>
  <si>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</si>
  <si>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</si>
  <si>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</si>
  <si>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</si>
  <si>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</si>
  <si>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</si>
  <si>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</si>
  <si>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</si>
  <si>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</si>
  <si>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</si>
  <si>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</si>
  <si>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</si>
  <si>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</si>
  <si>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</si>
  <si>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</si>
  <si>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</si>
  <si>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</si>
  <si>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</si>
  <si>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</si>
  <si>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</si>
  <si>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</si>
  <si>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</si>
  <si>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</si>
  <si>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</si>
  <si>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</si>
  <si>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</si>
  <si>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</si>
  <si>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</si>
  <si>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</si>
  <si>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</si>
  <si>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</si>
  <si>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</si>
  <si>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</si>
  <si>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</si>
  <si>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</si>
  <si>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</si>
  <si>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</si>
  <si>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</si>
  <si>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</si>
  <si>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</si>
  <si>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</si>
  <si>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</si>
  <si>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</si>
  <si>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</si>
  <si>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</si>
  <si>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</si>
  <si>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</si>
  <si>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</si>
  <si>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</si>
  <si>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</si>
  <si>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</si>
  <si>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</si>
  <si>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</si>
  <si>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</si>
  <si>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</si>
  <si>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</si>
  <si>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</si>
  <si>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</si>
  <si>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</si>
  <si>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</si>
  <si>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</si>
  <si>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</si>
  <si>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</si>
  <si>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</si>
  <si>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</si>
  <si>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</si>
  <si>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</si>
  <si>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</si>
  <si>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</si>
  <si>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</si>
  <si>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</si>
  <si>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</si>
  <si>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</si>
  <si>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</si>
  <si>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</si>
  <si>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</si>
  <si>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</si>
  <si>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</si>
  <si>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</si>
  <si>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</si>
  <si>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</si>
  <si>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</si>
  <si>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</si>
  <si>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</si>
  <si>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</si>
  <si>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</si>
  <si>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</si>
  <si>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</si>
  <si>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</si>
  <si>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</si>
  <si>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</si>
  <si>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</si>
  <si>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</si>
  <si>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</si>
  <si>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</si>
  <si>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</si>
  <si>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</si>
  <si>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</si>
  <si>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</si>
  <si>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</si>
  <si>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</si>
  <si>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</si>
  <si>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</si>
  <si>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</si>
  <si>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</si>
  <si>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</si>
  <si>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</si>
  <si>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</si>
  <si>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</si>
  <si>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</si>
  <si>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</si>
  <si>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</si>
  <si>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</si>
  <si>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</si>
  <si>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</si>
  <si>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</si>
  <si>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</si>
  <si>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</si>
  <si>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</si>
  <si>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</si>
  <si>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</si>
  <si>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</si>
  <si>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</si>
  <si>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</si>
  <si>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</si>
  <si>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</si>
  <si>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</si>
  <si>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</si>
  <si>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</si>
  <si>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</si>
  <si>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</si>
  <si>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</si>
  <si>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</si>
  <si>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</si>
  <si>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</si>
  <si>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</si>
  <si>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</si>
  <si>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</si>
  <si>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</si>
  <si>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</si>
  <si>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</si>
  <si>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</si>
  <si>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</si>
  <si>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</si>
  <si>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</si>
  <si>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</si>
  <si>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</si>
  <si>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</si>
  <si>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</si>
  <si>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</si>
  <si>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</si>
  <si>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</si>
  <si>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</si>
  <si>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</si>
  <si>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</si>
  <si>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</si>
  <si>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</si>
  <si>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</si>
  <si>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</si>
  <si>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</si>
  <si>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</si>
  <si>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</si>
  <si>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</si>
  <si>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</si>
  <si>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</si>
  <si>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</si>
  <si>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</si>
  <si>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</si>
  <si>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</si>
  <si>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</si>
  <si>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</si>
  <si>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</si>
  <si>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</si>
  <si>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</si>
  <si>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</si>
  <si>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</si>
  <si>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</si>
  <si>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</si>
  <si>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</si>
  <si>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</si>
  <si>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</si>
  <si>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</si>
  <si>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</si>
  <si>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</si>
  <si>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</si>
  <si>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</si>
  <si>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</si>
  <si>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</si>
  <si>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</si>
  <si>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</si>
  <si>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</si>
  <si>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</si>
  <si>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</si>
  <si>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</si>
  <si>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</si>
  <si>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</si>
  <si>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</si>
  <si>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</si>
  <si>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</si>
  <si>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</si>
  <si>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</si>
  <si>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</si>
  <si>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</si>
  <si>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</si>
  <si>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</si>
  <si>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</si>
  <si>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</si>
  <si>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</si>
  <si>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</si>
  <si>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</si>
  <si>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</si>
  <si>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</si>
  <si>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</si>
  <si>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</si>
  <si>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</si>
  <si>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</si>
  <si>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</si>
  <si>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</si>
  <si>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</si>
  <si>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</si>
  <si>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</si>
  <si>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</si>
  <si>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</si>
  <si>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</si>
  <si>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</si>
  <si>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</si>
  <si>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</si>
  <si>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</si>
  <si>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</si>
  <si>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</si>
  <si>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</si>
  <si>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</si>
  <si>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</si>
  <si>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</si>
  <si>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</si>
  <si>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</si>
  <si>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</si>
  <si>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</si>
  <si>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</si>
  <si>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</si>
  <si>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</si>
  <si>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</si>
  <si>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</si>
  <si>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</si>
  <si>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</si>
  <si>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</si>
  <si>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</si>
  <si>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</si>
  <si>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</si>
  <si>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</si>
  <si>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</si>
  <si>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</si>
  <si>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</si>
  <si>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</si>
  <si>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</si>
  <si>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</si>
  <si>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</si>
  <si>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</si>
  <si>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</si>
  <si>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</si>
  <si>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</si>
  <si>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</si>
  <si>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</si>
  <si>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</si>
  <si>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</si>
  <si>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</si>
  <si>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</si>
  <si>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</si>
  <si>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</si>
  <si>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</si>
  <si>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</si>
  <si>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</si>
  <si>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</si>
  <si>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</si>
  <si>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</si>
  <si>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</si>
  <si>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</si>
  <si>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</si>
  <si>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</si>
  <si>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</si>
  <si>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</si>
  <si>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</si>
  <si>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</si>
  <si>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</si>
  <si>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</si>
  <si>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</si>
  <si>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</si>
  <si>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</si>
  <si>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</si>
  <si>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</si>
  <si>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</si>
  <si>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</si>
  <si>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</si>
  <si>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</si>
  <si>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</si>
  <si>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</si>
  <si>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</si>
  <si>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</si>
  <si>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</si>
  <si>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</si>
  <si>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</si>
  <si>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</si>
  <si>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</si>
  <si>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</si>
  <si>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</si>
  <si>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</si>
  <si>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</si>
  <si>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</si>
  <si>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</si>
  <si>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</si>
  <si>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</si>
  <si>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</si>
  <si>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</si>
  <si>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</si>
  <si>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</si>
  <si>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</si>
  <si>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</si>
  <si>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</si>
  <si>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</si>
  <si>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</si>
  <si>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</si>
  <si>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</si>
  <si>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</si>
  <si>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</si>
  <si>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</si>
  <si>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</si>
  <si>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</si>
  <si>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</si>
  <si>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</si>
  <si>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</si>
  <si>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</si>
  <si>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</si>
  <si>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</si>
  <si>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</si>
  <si>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</si>
  <si>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</si>
  <si>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</si>
  <si>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</si>
  <si>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</si>
  <si>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</si>
  <si>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</si>
  <si>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</si>
  <si>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</si>
  <si>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</si>
  <si>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</si>
  <si>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</si>
  <si>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</si>
  <si>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</si>
  <si>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</si>
  <si>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</si>
  <si>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</si>
  <si>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</si>
  <si>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</si>
  <si>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</si>
  <si>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</si>
  <si>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</si>
  <si>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</si>
  <si>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</si>
  <si>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</si>
  <si>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</si>
  <si>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</si>
  <si>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</si>
  <si>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</si>
  <si>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</si>
  <si>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</si>
  <si>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</si>
  <si>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</si>
  <si>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</si>
  <si>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</si>
  <si>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</si>
  <si>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</si>
  <si>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</si>
  <si>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</si>
  <si>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</si>
  <si>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</si>
  <si>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</si>
  <si>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</si>
  <si>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</si>
  <si>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</si>
  <si>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</si>
  <si>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</si>
  <si>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</si>
  <si>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</si>
  <si>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</si>
  <si>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</si>
  <si>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</si>
  <si>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</si>
  <si>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</si>
  <si>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</si>
  <si>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</si>
  <si>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</si>
  <si>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</si>
  <si>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</si>
  <si>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</si>
  <si>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</si>
  <si>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</si>
  <si>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</si>
  <si>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</si>
  <si>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</si>
  <si>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</si>
  <si>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</si>
  <si>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</si>
  <si>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</si>
  <si>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</si>
  <si>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</si>
  <si>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</si>
  <si>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</si>
  <si>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</si>
  <si>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</si>
  <si>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</si>
  <si>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</si>
  <si>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</si>
  <si>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</si>
  <si>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</si>
  <si>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</si>
  <si>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</si>
  <si>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</si>
  <si>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</si>
  <si>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</si>
  <si>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</si>
  <si>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</si>
  <si>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</si>
  <si>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</si>
  <si>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</si>
  <si>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</si>
  <si>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</si>
  <si>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</si>
  <si>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</si>
  <si>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</si>
  <si>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</si>
  <si>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</si>
  <si>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</si>
  <si>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</si>
  <si>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</si>
  <si>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</si>
  <si>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</si>
  <si>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</si>
  <si>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</si>
  <si>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</si>
  <si>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</si>
  <si>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</si>
  <si>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</si>
  <si>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</si>
  <si>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</si>
  <si>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</si>
  <si>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</si>
  <si>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</si>
  <si>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</si>
  <si>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</si>
  <si>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</si>
  <si>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</si>
  <si>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</si>
  <si>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</si>
  <si>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</si>
  <si>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</si>
  <si>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</si>
  <si>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</si>
  <si>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</si>
  <si>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</si>
  <si>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</si>
  <si>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</si>
  <si>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</si>
  <si>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</si>
  <si>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</si>
  <si>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</si>
  <si>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</si>
  <si>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</si>
  <si>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</si>
  <si>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</si>
  <si>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</si>
  <si>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</si>
  <si>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</si>
  <si>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</si>
  <si>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</si>
  <si>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</si>
  <si>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</si>
  <si>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</si>
  <si>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</si>
  <si>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</si>
  <si>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</si>
  <si>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</si>
  <si>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</si>
  <si>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</si>
  <si>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</si>
  <si>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</si>
  <si>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</si>
  <si>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</si>
  <si>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</si>
  <si>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</si>
  <si>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</si>
  <si>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</si>
  <si>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</si>
  <si>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</si>
  <si>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</si>
  <si>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</si>
  <si>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</si>
  <si>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</si>
  <si>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</si>
  <si>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</si>
  <si>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</si>
  <si>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</si>
  <si>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</si>
  <si>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</si>
  <si>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</si>
  <si>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</si>
  <si>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</si>
  <si>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</si>
  <si>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</si>
  <si>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</si>
  <si>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</si>
  <si>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</si>
  <si>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</si>
  <si>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</si>
  <si>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</si>
  <si>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</si>
  <si>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</si>
  <si>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</si>
  <si>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</si>
  <si>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</si>
  <si>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</si>
  <si>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</si>
  <si>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</si>
  <si>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</si>
  <si>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</si>
  <si>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</si>
  <si>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</si>
  <si>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</si>
  <si>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</si>
  <si>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</si>
  <si>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</si>
  <si>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</si>
  <si>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</si>
  <si>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</si>
  <si>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</si>
  <si>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</si>
  <si>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</si>
  <si>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</si>
  <si>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</si>
  <si>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</si>
  <si>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</si>
  <si>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</si>
  <si>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</si>
  <si>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</si>
  <si>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</si>
  <si>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</si>
  <si>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</si>
  <si>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</si>
  <si>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</si>
  <si>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</si>
  <si>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</si>
  <si>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</si>
  <si>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</si>
  <si>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</si>
  <si>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</si>
  <si>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</si>
  <si>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</si>
  <si>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</si>
  <si>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</si>
  <si>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</si>
  <si>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</si>
  <si>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</si>
  <si>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</si>
  <si>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</si>
  <si>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</si>
  <si>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</si>
  <si>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</si>
  <si>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</si>
  <si>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</si>
  <si>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</si>
  <si>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</si>
  <si>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</si>
  <si>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</si>
  <si>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</si>
  <si>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</si>
  <si>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</si>
  <si>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</si>
  <si>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</si>
  <si>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</si>
  <si>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</si>
  <si>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</si>
  <si>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</si>
  <si>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</si>
  <si>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</si>
  <si>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</si>
  <si>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</si>
  <si>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</si>
  <si>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</si>
  <si>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</si>
  <si>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</si>
  <si>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</si>
  <si>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</si>
  <si>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</si>
  <si>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</si>
  <si>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</si>
  <si>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</si>
  <si>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</si>
  <si>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</si>
  <si>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</si>
  <si>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</si>
  <si>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</si>
  <si>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</si>
  <si>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</si>
  <si>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</si>
  <si>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</si>
  <si>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</si>
  <si>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</si>
  <si>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</si>
  <si>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</si>
  <si>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</si>
  <si>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</si>
  <si>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</si>
  <si>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</si>
  <si>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</si>
  <si>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</si>
  <si>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</si>
  <si>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</si>
  <si>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</si>
  <si>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</si>
  <si>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</si>
  <si>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</si>
  <si>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</si>
  <si>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</si>
  <si>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</si>
  <si>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</si>
  <si>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</si>
  <si>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</si>
  <si>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</si>
  <si>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</si>
  <si>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</si>
  <si>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</si>
  <si>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</si>
  <si>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</si>
  <si>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</si>
  <si>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</si>
  <si>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</si>
  <si>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</si>
  <si>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</si>
  <si>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</si>
  <si>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</si>
  <si>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</si>
  <si>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</si>
  <si>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</si>
  <si>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</si>
  <si>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</si>
  <si>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</si>
  <si>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</si>
  <si>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</si>
  <si>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</si>
  <si>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</si>
  <si>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</si>
  <si>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</si>
  <si>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</si>
  <si>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</si>
  <si>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</si>
  <si>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</si>
  <si>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</si>
  <si>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</si>
  <si>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</si>
  <si>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</si>
  <si>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</si>
  <si>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</si>
  <si>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</si>
  <si>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</si>
  <si>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</si>
  <si>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</si>
  <si>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</si>
  <si>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</si>
  <si>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</si>
  <si>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</si>
  <si>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</si>
  <si>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</si>
  <si>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</si>
  <si>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</si>
  <si>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</si>
  <si>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</si>
  <si>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</si>
  <si>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</si>
  <si>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</si>
  <si>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</si>
  <si>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</si>
  <si>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</si>
  <si>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</si>
  <si>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</si>
  <si>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</si>
  <si>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</si>
  <si>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</si>
  <si>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</si>
  <si>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</si>
  <si>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</si>
  <si>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</si>
  <si>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</si>
  <si>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</si>
  <si>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</si>
  <si>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</si>
  <si>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</si>
  <si>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</si>
  <si>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</si>
  <si>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</si>
  <si>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</si>
  <si>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</si>
  <si>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</si>
  <si>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</si>
  <si>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</si>
  <si>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</si>
  <si>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</si>
  <si>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</si>
  <si>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</si>
  <si>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</si>
  <si>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</si>
  <si>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</si>
  <si>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</si>
  <si>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</si>
  <si>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</si>
  <si>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</si>
  <si>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</si>
  <si>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</si>
  <si>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</si>
  <si>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</si>
  <si>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</si>
  <si>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</si>
  <si>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</si>
  <si>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</si>
  <si>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</si>
  <si>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</si>
  <si>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</si>
  <si>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</si>
  <si>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</si>
  <si>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</si>
  <si>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</si>
  <si>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</si>
  <si>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</si>
  <si>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</si>
  <si>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</si>
  <si>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</si>
  <si>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</si>
  <si>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</si>
  <si>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</si>
  <si>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</si>
  <si>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</si>
  <si>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</si>
  <si>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</si>
  <si>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</si>
  <si>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</si>
  <si>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</si>
  <si>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</si>
  <si>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</si>
  <si>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</si>
  <si>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</si>
  <si>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</si>
  <si>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</si>
  <si>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</si>
  <si>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</si>
  <si>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</si>
  <si>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</si>
  <si>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</si>
  <si>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</si>
  <si>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</si>
  <si>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</si>
  <si>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</si>
  <si>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</si>
  <si>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</si>
  <si>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</si>
  <si>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</si>
  <si>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</si>
  <si>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</si>
  <si>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</si>
  <si>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</si>
  <si>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</si>
  <si>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</si>
  <si>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</si>
  <si>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</si>
  <si>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</si>
  <si>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</si>
  <si>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</si>
  <si>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</si>
  <si>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</si>
  <si>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</si>
  <si>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</si>
  <si>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</si>
  <si>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</si>
  <si>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</si>
  <si>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</si>
  <si>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</si>
  <si>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</si>
  <si>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</si>
  <si>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</si>
  <si>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</si>
  <si>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</si>
  <si>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</si>
  <si>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</si>
  <si>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</si>
  <si>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</si>
  <si>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</si>
  <si>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</si>
  <si>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</si>
  <si>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</si>
  <si>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</si>
  <si>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</si>
  <si>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</si>
  <si>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</si>
  <si>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</si>
  <si>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</si>
  <si>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</si>
  <si>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</si>
  <si>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</si>
  <si>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</si>
  <si>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</si>
  <si>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</si>
  <si>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</si>
  <si>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</si>
  <si>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</si>
  <si>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</si>
  <si>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</si>
  <si>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</si>
  <si>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</si>
  <si>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</si>
  <si>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</si>
  <si>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</si>
  <si>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</si>
  <si>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</si>
  <si>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</si>
  <si>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</si>
  <si>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</si>
  <si>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</si>
  <si>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</si>
  <si>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</si>
  <si>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</si>
  <si>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</si>
  <si>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</si>
  <si>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</si>
  <si>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</si>
  <si>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</si>
  <si>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</si>
  <si>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</si>
  <si>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</si>
  <si>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</si>
  <si>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</si>
  <si>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</si>
  <si>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</si>
  <si>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</si>
  <si>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</si>
  <si>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</si>
  <si>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</si>
  <si>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</si>
  <si>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</si>
  <si>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</si>
  <si>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</si>
  <si>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</si>
  <si>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</si>
  <si>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</si>
  <si>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</si>
  <si>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</si>
  <si>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</si>
  <si>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</si>
  <si>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</si>
  <si>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</si>
  <si>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</si>
  <si>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</si>
  <si>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</si>
  <si>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</si>
  <si>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</si>
  <si>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</si>
  <si>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</si>
  <si>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</si>
  <si>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</si>
  <si>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</si>
  <si>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</si>
  <si>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</si>
  <si>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</si>
  <si>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</si>
  <si>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</si>
  <si>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</si>
  <si>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</si>
  <si>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</si>
  <si>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</si>
  <si>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</si>
  <si>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</si>
  <si>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</si>
  <si>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</si>
  <si>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</si>
  <si>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</si>
  <si>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</si>
  <si>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</si>
  <si>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</si>
  <si>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</si>
  <si>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</si>
  <si>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</si>
  <si>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</si>
  <si>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</si>
  <si>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</si>
  <si>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</si>
  <si>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</si>
  <si>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</si>
  <si>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</si>
  <si>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</si>
  <si>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</si>
  <si>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</si>
  <si>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</si>
  <si>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</si>
  <si>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</si>
  <si>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</si>
  <si>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</si>
  <si>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</si>
  <si>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</si>
  <si>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</si>
  <si>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</si>
  <si>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</si>
  <si>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</si>
  <si>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</si>
  <si>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</si>
  <si>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</si>
  <si>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</si>
  <si>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</si>
  <si>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</si>
  <si>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</si>
  <si>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</si>
  <si>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</si>
  <si>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</si>
  <si>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</si>
  <si>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</si>
  <si>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</si>
  <si>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</si>
  <si>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</si>
  <si>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</si>
  <si>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</si>
  <si>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</si>
  <si>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</si>
  <si>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</si>
  <si>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</si>
  <si>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</si>
  <si>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</si>
  <si>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</si>
  <si>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</si>
  <si>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</si>
  <si>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</si>
  <si>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</si>
  <si>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</si>
  <si>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</si>
  <si>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</si>
  <si>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</si>
  <si>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</si>
  <si>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</si>
  <si>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</si>
  <si>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</si>
  <si>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</si>
  <si>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</si>
  <si>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</si>
  <si>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</si>
  <si>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</si>
  <si>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</si>
  <si>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</si>
  <si>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</si>
  <si>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</si>
  <si>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</si>
  <si>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</si>
  <si>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</si>
  <si>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</si>
  <si>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</si>
  <si>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</si>
  <si>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</si>
  <si>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</si>
  <si>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</si>
  <si>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</si>
  <si>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</si>
  <si>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</si>
  <si>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</si>
  <si>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</si>
  <si>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</si>
  <si>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</si>
  <si>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</si>
  <si>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</si>
  <si>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</si>
  <si>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</si>
  <si>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</si>
  <si>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</si>
  <si>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</si>
  <si>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</si>
  <si>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</si>
  <si>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</si>
  <si>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</si>
  <si>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</si>
  <si>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</si>
  <si>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</si>
  <si>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</si>
  <si>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</si>
  <si>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</si>
  <si>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</si>
  <si>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</si>
  <si>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</si>
  <si>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</si>
  <si>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</si>
  <si>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</si>
  <si>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</si>
  <si>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</si>
  <si>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</si>
  <si>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</si>
  <si>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</si>
  <si>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</si>
  <si>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</si>
  <si>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</si>
  <si>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</si>
  <si>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</si>
  <si>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</si>
  <si>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</si>
  <si>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</si>
  <si>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</si>
  <si>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</si>
  <si>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</si>
  <si>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</si>
  <si>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</si>
  <si>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</si>
  <si>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</si>
  <si>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</si>
  <si>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</si>
  <si>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</si>
  <si>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</si>
  <si>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</si>
  <si>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</si>
  <si>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</si>
  <si>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</si>
  <si>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</si>
  <si>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</si>
  <si>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</si>
  <si>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</si>
  <si>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</si>
  <si>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</si>
  <si>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</si>
  <si>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</si>
  <si>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</si>
  <si>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</si>
  <si>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</si>
  <si>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</si>
  <si>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</si>
  <si>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</si>
  <si>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</si>
  <si>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</si>
  <si>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</si>
  <si>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</si>
  <si>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</si>
  <si>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</si>
  <si>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</si>
  <si>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</si>
  <si>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</si>
  <si>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</si>
  <si>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</si>
  <si>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</si>
  <si>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</si>
  <si>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</si>
  <si>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</si>
  <si>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</si>
  <si>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</si>
  <si>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</si>
  <si>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</si>
  <si>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</si>
  <si>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</si>
  <si>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</si>
  <si>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</si>
  <si>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</si>
  <si>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</si>
  <si>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</si>
  <si>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</si>
  <si>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</si>
  <si>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</si>
  <si>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</si>
  <si>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</si>
  <si>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</si>
  <si>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</si>
  <si>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</si>
  <si>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</si>
  <si>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</si>
  <si>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</si>
  <si>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</si>
  <si>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</si>
  <si>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</si>
  <si>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</si>
  <si>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</si>
  <si>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</si>
  <si>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</si>
  <si>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</si>
  <si>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</si>
  <si>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</si>
  <si>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</si>
  <si>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</si>
  <si>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</si>
  <si>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</si>
  <si>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</si>
  <si>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</si>
  <si>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</si>
  <si>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</si>
  <si>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</si>
  <si>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</si>
  <si>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</si>
  <si>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</si>
  <si>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</si>
  <si>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</si>
  <si>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</si>
  <si>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</si>
  <si>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</si>
  <si>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</si>
  <si>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</si>
  <si>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</si>
  <si>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</si>
  <si>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</si>
  <si>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</si>
  <si>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</si>
  <si>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</si>
  <si>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</si>
  <si>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</si>
  <si>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</si>
  <si>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</si>
  <si>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</si>
  <si>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</si>
  <si>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</si>
  <si>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</si>
  <si>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</si>
  <si>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</si>
  <si>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</si>
  <si>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</si>
  <si>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</si>
  <si>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</si>
  <si>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</si>
  <si>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</si>
  <si>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</si>
  <si>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</si>
  <si>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</si>
  <si>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</si>
  <si>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</si>
  <si>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</si>
  <si>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</si>
  <si>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</si>
  <si>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</si>
  <si>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</si>
  <si>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</si>
  <si>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</si>
  <si>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</si>
  <si>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</si>
  <si>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</si>
  <si>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</si>
  <si>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</si>
  <si>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</si>
  <si>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</si>
  <si>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</si>
  <si>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</si>
  <si>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</si>
  <si>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</si>
  <si>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</si>
  <si>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</si>
  <si>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</si>
  <si>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</si>
  <si>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</si>
  <si>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</si>
  <si>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</si>
  <si>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</si>
  <si>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</si>
  <si>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</si>
  <si>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</si>
  <si>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</si>
  <si>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</si>
  <si>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</si>
  <si>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</si>
  <si>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</si>
  <si>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</si>
  <si>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</si>
  <si>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</si>
  <si>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</si>
  <si>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</si>
  <si>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</si>
  <si>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</si>
  <si>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</si>
  <si>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</si>
  <si>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</si>
  <si>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</si>
  <si>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</si>
  <si>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</si>
  <si>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</si>
  <si>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</si>
  <si>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</si>
  <si>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</si>
  <si>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</si>
  <si>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</si>
  <si>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</si>
  <si>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</si>
  <si>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</si>
  <si>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</si>
  <si>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</si>
  <si>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</si>
  <si>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</si>
  <si>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</si>
  <si>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</si>
  <si>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</si>
  <si>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</si>
  <si>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</si>
  <si>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</si>
  <si>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</si>
  <si>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</si>
  <si>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</si>
  <si>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</si>
  <si>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</si>
  <si>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</si>
  <si>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</si>
  <si>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</si>
  <si>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</si>
  <si>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</si>
  <si>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</si>
  <si>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</si>
  <si>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</si>
  <si>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</si>
  <si>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</si>
  <si>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</si>
  <si>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</si>
  <si>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</si>
  <si>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</si>
  <si>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</si>
  <si>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</si>
  <si>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</si>
  <si>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</si>
  <si>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</si>
  <si>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</si>
  <si>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</si>
  <si>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</si>
  <si>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</si>
  <si>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</si>
  <si>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</si>
  <si>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</si>
  <si>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</si>
  <si>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</si>
  <si>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</si>
  <si>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</si>
  <si>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</si>
  <si>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</si>
  <si>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</si>
  <si>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</si>
  <si>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</si>
  <si>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</si>
  <si>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</si>
  <si>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</si>
  <si>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</si>
  <si>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</si>
  <si>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</si>
  <si>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</si>
  <si>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</si>
  <si>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</si>
  <si>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</si>
  <si>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</si>
  <si>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</si>
  <si>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</si>
  <si>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</si>
  <si>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</si>
  <si>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</si>
  <si>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</si>
  <si>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</si>
  <si>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</si>
  <si>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</si>
  <si>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</si>
  <si>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</si>
  <si>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</si>
  <si>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</si>
  <si>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</si>
  <si>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</si>
  <si>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</si>
  <si>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</si>
  <si>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</si>
  <si>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</si>
  <si>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</si>
  <si>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</si>
  <si>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</si>
  <si>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</si>
  <si>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</si>
  <si>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</si>
  <si>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</si>
  <si>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</si>
  <si>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</si>
  <si>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</si>
  <si>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</si>
  <si>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</si>
  <si>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</si>
  <si>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</si>
  <si>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</si>
  <si>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</si>
  <si>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</si>
  <si>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</si>
  <si>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</si>
  <si>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</si>
  <si>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</si>
  <si>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</si>
  <si>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</si>
  <si>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</si>
  <si>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</si>
  <si>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</si>
  <si>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</si>
  <si>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</si>
  <si>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</si>
  <si>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</si>
  <si>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</si>
  <si>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</si>
  <si>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</si>
  <si>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</si>
  <si>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</si>
  <si>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</si>
  <si>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</si>
  <si>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</si>
  <si>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</si>
  <si>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</si>
  <si>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</si>
  <si>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</si>
  <si>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</si>
  <si>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</si>
  <si>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</si>
  <si>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</si>
  <si>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</si>
  <si>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</si>
  <si>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</si>
  <si>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</si>
  <si>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</si>
  <si>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</si>
  <si>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</si>
  <si>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</si>
  <si>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</si>
  <si>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</si>
  <si>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</si>
  <si>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</si>
  <si>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</si>
  <si>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</si>
  <si>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</si>
  <si>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</si>
  <si>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</si>
  <si>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</si>
  <si>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</si>
  <si>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</si>
  <si>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</si>
  <si>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</si>
  <si>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</si>
  <si>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</si>
  <si>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</si>
  <si>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</si>
  <si>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</si>
  <si>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</si>
  <si>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</si>
  <si>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</si>
  <si>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</si>
  <si>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</si>
  <si>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</si>
  <si>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</si>
  <si>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</si>
  <si>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</si>
  <si>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</si>
  <si>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</si>
  <si>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</si>
  <si>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</si>
  <si>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</si>
  <si>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</si>
  <si>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</si>
  <si>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</si>
  <si>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</si>
  <si>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</si>
  <si>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</si>
  <si>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</si>
  <si>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</si>
  <si>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</si>
  <si>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</si>
  <si>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</si>
  <si>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</si>
  <si>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</si>
  <si>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</si>
  <si>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</si>
  <si>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</si>
  <si>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</si>
  <si>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</si>
  <si>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</si>
  <si>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</si>
  <si>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</si>
  <si>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</si>
  <si>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</si>
  <si>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</si>
  <si>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</si>
  <si>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</si>
  <si>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</si>
  <si>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</si>
  <si>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</si>
  <si>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</si>
  <si>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</si>
  <si>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</si>
  <si>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</si>
  <si>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</si>
  <si>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</si>
  <si>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</si>
  <si>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</si>
  <si>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</si>
  <si>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</si>
  <si>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</si>
  <si>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</si>
  <si>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</si>
  <si>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</si>
  <si>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</si>
  <si>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</si>
  <si>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</si>
  <si>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</si>
  <si>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</si>
  <si>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</si>
  <si>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</si>
  <si>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</si>
  <si>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</si>
  <si>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</si>
  <si>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</si>
  <si>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</si>
  <si>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</si>
  <si>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</si>
  <si>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</si>
  <si>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</si>
  <si>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</si>
  <si>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</si>
  <si>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</si>
  <si>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</si>
  <si>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</si>
  <si>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</si>
  <si>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</si>
  <si>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</si>
  <si>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</si>
  <si>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</si>
  <si>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</si>
  <si>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</si>
  <si>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</si>
  <si>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</si>
  <si>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</si>
  <si>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</si>
  <si>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</si>
  <si>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</si>
  <si>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</si>
  <si>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</si>
  <si>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</si>
  <si>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</si>
  <si>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</si>
  <si>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</si>
  <si>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</si>
  <si>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</si>
  <si>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</si>
  <si>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</si>
  <si>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</si>
  <si>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</si>
  <si>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</si>
  <si>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</si>
  <si>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</si>
  <si>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</si>
  <si>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</si>
  <si>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</si>
  <si>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</si>
  <si>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</si>
  <si>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</si>
  <si>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</si>
  <si>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</si>
  <si>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</si>
  <si>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</si>
  <si>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</si>
  <si>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</si>
  <si>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</si>
  <si>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</si>
  <si>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</si>
  <si>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</si>
  <si>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</si>
  <si>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</si>
  <si>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</si>
  <si>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</si>
  <si>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</si>
  <si>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</si>
  <si>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</si>
  <si>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</si>
  <si>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</si>
  <si>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</si>
  <si>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</si>
  <si>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</si>
  <si>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</si>
  <si>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</si>
  <si>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</si>
  <si>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</si>
  <si>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</si>
  <si>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</si>
  <si>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</si>
  <si>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</si>
  <si>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</si>
  <si>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</si>
  <si>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</si>
  <si>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</si>
  <si>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</si>
  <si>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</si>
  <si>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</si>
  <si>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</si>
  <si>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</si>
  <si>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</si>
  <si>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</si>
  <si>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</si>
  <si>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</si>
  <si>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</si>
  <si>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</si>
  <si>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</si>
  <si>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</si>
  <si>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</si>
  <si>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</si>
  <si>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</si>
  <si>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</si>
  <si>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</si>
  <si>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</si>
  <si>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</si>
  <si>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</si>
  <si>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</si>
  <si>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</si>
  <si>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</si>
  <si>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</si>
  <si>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</si>
  <si>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</si>
  <si>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</si>
  <si>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</si>
  <si>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</si>
  <si>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</si>
  <si>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</si>
  <si>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</si>
  <si>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</si>
  <si>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</si>
  <si>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</si>
  <si>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</si>
  <si>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</si>
  <si>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</si>
  <si>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</si>
  <si>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</si>
  <si>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</si>
  <si>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</si>
  <si>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</si>
  <si>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</si>
  <si>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</si>
  <si>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</si>
  <si>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</si>
  <si>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</si>
  <si>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</si>
  <si>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</si>
  <si>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</si>
  <si>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</si>
  <si>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</si>
  <si>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</si>
  <si>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</si>
  <si>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</si>
  <si>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</si>
  <si>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</si>
  <si>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</si>
  <si>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</si>
  <si>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</si>
  <si>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</si>
  <si>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</si>
  <si>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</si>
  <si>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</si>
  <si>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</si>
  <si>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</si>
  <si>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</si>
  <si>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</si>
  <si>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</si>
  <si>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</si>
  <si>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</si>
  <si>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</si>
  <si>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</si>
  <si>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</si>
  <si>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</si>
  <si>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</si>
  <si>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</si>
  <si>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</si>
  <si>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</si>
  <si>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</si>
  <si>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</si>
  <si>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</si>
  <si>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</si>
  <si>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</si>
  <si>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</si>
  <si>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</si>
  <si>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</si>
  <si>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</si>
  <si>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</si>
  <si>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</si>
  <si>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</si>
  <si>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</si>
  <si>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</si>
  <si>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</si>
  <si>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</si>
  <si>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</si>
  <si>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</si>
  <si>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</si>
  <si>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</si>
  <si>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</si>
  <si>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</si>
  <si>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</si>
  <si>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</si>
  <si>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</si>
  <si>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</si>
  <si>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</si>
  <si>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</si>
  <si>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</si>
  <si>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</si>
  <si>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</si>
  <si>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</si>
  <si>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</si>
  <si>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</si>
  <si>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</si>
  <si>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</si>
  <si>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</si>
  <si>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</si>
  <si>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</si>
  <si>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</si>
  <si>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</si>
  <si>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</si>
  <si>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</si>
  <si>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</si>
  <si>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</si>
  <si>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</si>
  <si>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</si>
  <si>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</si>
  <si>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</si>
  <si>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</si>
  <si>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</si>
  <si>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</si>
  <si>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</si>
  <si>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</si>
  <si>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</si>
  <si>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</si>
  <si>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</si>
  <si>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</si>
  <si>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</si>
  <si>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</si>
  <si>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</si>
  <si>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</si>
  <si>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</si>
  <si>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</si>
  <si>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</si>
  <si>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</si>
  <si>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</si>
  <si>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</si>
  <si>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</si>
  <si>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</si>
  <si>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</si>
  <si>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</si>
  <si>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</si>
  <si>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</si>
  <si>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</si>
  <si>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</si>
  <si>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</si>
  <si>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</si>
  <si>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</si>
  <si>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</si>
  <si>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</si>
  <si>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</si>
  <si>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</si>
  <si>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</si>
  <si>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</si>
  <si>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</si>
  <si>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</si>
  <si>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</si>
  <si>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</si>
  <si>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</si>
  <si>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</si>
  <si>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</si>
  <si>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</si>
  <si>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</si>
  <si>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</si>
  <si>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</si>
  <si>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</si>
  <si>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</si>
  <si>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</si>
  <si>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</si>
  <si>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</si>
  <si>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</si>
  <si>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</si>
  <si>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</si>
  <si>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</si>
  <si>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</si>
  <si>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</si>
  <si>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</si>
  <si>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</si>
  <si>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</si>
  <si>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</si>
  <si>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</si>
  <si>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</si>
  <si>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</si>
  <si>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</si>
  <si>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</si>
  <si>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</si>
  <si>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</si>
  <si>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</si>
  <si>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</si>
  <si>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</si>
  <si>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</si>
  <si>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</si>
  <si>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</si>
  <si>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</si>
  <si>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</si>
  <si>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</si>
  <si>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</si>
  <si>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</si>
  <si>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</si>
  <si>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</si>
  <si>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</si>
  <si>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</si>
  <si>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</si>
  <si>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</si>
  <si>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</si>
  <si>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</si>
  <si>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</si>
  <si>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</si>
  <si>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</si>
  <si>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</si>
  <si>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</si>
  <si>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</si>
  <si>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</si>
  <si>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</si>
  <si>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</si>
  <si>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</si>
  <si>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</si>
  <si>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</si>
  <si>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</si>
  <si>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</si>
  <si>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</si>
  <si>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</si>
  <si>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</si>
  <si>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</si>
  <si>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</si>
  <si>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</si>
  <si>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</si>
  <si>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</si>
  <si>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</si>
  <si>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</si>
  <si>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</si>
  <si>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</si>
  <si>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</si>
  <si>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</si>
  <si>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</si>
  <si>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</si>
  <si>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</si>
  <si>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</si>
  <si>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</si>
  <si>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</si>
  <si>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</si>
  <si>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</si>
  <si>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</si>
  <si>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</si>
  <si>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</si>
  <si>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</si>
  <si>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</si>
  <si>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</si>
  <si>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</si>
  <si>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</si>
  <si>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</si>
  <si>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</si>
  <si>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</si>
  <si>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</si>
  <si>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</si>
  <si>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</si>
  <si>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</si>
  <si>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</si>
  <si>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</si>
  <si>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</si>
  <si>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</si>
  <si>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</si>
  <si>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</si>
  <si>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</si>
  <si>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</si>
  <si>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</si>
  <si>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</si>
  <si>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</si>
  <si>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</si>
  <si>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</si>
  <si>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</si>
  <si>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</si>
  <si>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</si>
  <si>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</si>
  <si>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</si>
  <si>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</si>
  <si>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</si>
  <si>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</si>
  <si>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</si>
  <si>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</si>
  <si>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</si>
  <si>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</si>
  <si>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</si>
  <si>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</si>
  <si>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</si>
  <si>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</si>
  <si>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</si>
  <si>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</si>
  <si>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</si>
  <si>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</si>
  <si>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</si>
  <si>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</si>
  <si>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</si>
  <si>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</si>
  <si>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</si>
  <si>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</si>
  <si>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</si>
  <si>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</si>
  <si>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</si>
  <si>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</si>
  <si>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</si>
  <si>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</si>
  <si>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</si>
  <si>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</si>
  <si>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</si>
  <si>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</si>
  <si>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</si>
  <si>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</si>
  <si>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</si>
  <si>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</si>
  <si>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</si>
  <si>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</si>
  <si>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</si>
  <si>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</si>
  <si>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</si>
  <si>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</si>
  <si>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</si>
  <si>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</si>
  <si>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</si>
  <si>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</si>
  <si>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</si>
  <si>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</si>
  <si>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</si>
  <si>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</si>
  <si>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</si>
  <si>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</si>
  <si>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</si>
  <si>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</si>
  <si>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</si>
  <si>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</si>
  <si>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</si>
  <si>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</si>
  <si>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</si>
  <si>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</si>
  <si>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</si>
  <si>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</si>
  <si>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</si>
  <si>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</si>
  <si>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</si>
  <si>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</si>
  <si>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</si>
  <si>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</si>
  <si>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</si>
  <si>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</si>
  <si>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</si>
  <si>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</si>
  <si>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</si>
  <si>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</si>
  <si>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</si>
  <si>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</si>
  <si>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</si>
  <si>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</si>
  <si>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</si>
  <si>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</si>
  <si>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</si>
  <si>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</si>
  <si>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</si>
  <si>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</si>
  <si>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</si>
  <si>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</si>
  <si>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</si>
  <si>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</si>
  <si>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</si>
  <si>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</si>
  <si>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</si>
  <si>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</si>
  <si>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</si>
  <si>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</si>
  <si>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</si>
  <si>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</si>
  <si>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</si>
  <si>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</si>
  <si>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</si>
  <si>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</si>
  <si>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</si>
  <si>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</si>
  <si>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</si>
  <si>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</si>
  <si>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</si>
  <si>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</si>
  <si>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</si>
  <si>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</si>
  <si>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</si>
  <si>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</si>
  <si>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</si>
  <si>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</si>
  <si>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</si>
  <si>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</si>
  <si>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</si>
  <si>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</si>
  <si>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</si>
  <si>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</si>
  <si>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</si>
  <si>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</si>
  <si>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</si>
  <si>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</si>
  <si>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</si>
  <si>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</si>
  <si>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</si>
  <si>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</si>
  <si>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</si>
  <si>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</si>
  <si>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</si>
  <si>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</si>
  <si>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</si>
  <si>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</si>
  <si>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</si>
  <si>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</si>
  <si>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</si>
  <si>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</si>
  <si>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</si>
  <si>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</si>
  <si>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</si>
  <si>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</si>
  <si>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</si>
  <si>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</si>
  <si>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</si>
  <si>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</si>
  <si>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</si>
  <si>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</si>
  <si>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</si>
  <si>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</si>
  <si>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</si>
  <si>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</si>
  <si>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</si>
  <si>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</si>
  <si>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</si>
  <si>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</si>
  <si>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</si>
  <si>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</si>
  <si>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</si>
  <si>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</si>
  <si>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</si>
  <si>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</si>
  <si>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</si>
  <si>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</si>
  <si>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</si>
  <si>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</si>
  <si>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</si>
  <si>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</si>
  <si>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</si>
  <si>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</si>
  <si>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</si>
  <si>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</si>
  <si>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</si>
  <si>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</si>
  <si>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</si>
  <si>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</si>
  <si>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</si>
  <si>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</si>
  <si>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</si>
  <si>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</si>
  <si>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</si>
  <si>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</si>
  <si>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</si>
  <si>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</si>
  <si>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</si>
  <si>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</si>
  <si>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</si>
  <si>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</si>
  <si>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</si>
  <si>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</si>
  <si>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</si>
  <si>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</si>
  <si>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</si>
  <si>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</si>
  <si>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</si>
  <si>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</si>
  <si>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</si>
  <si>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</si>
  <si>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</si>
  <si>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</si>
  <si>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</si>
  <si>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</si>
  <si>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</si>
  <si>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</si>
  <si>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</si>
  <si>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</si>
  <si>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</si>
  <si>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</si>
  <si>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</si>
  <si>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</si>
  <si>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</si>
  <si>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</si>
  <si>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</si>
  <si>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</si>
  <si>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</si>
  <si>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</si>
  <si>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</si>
  <si>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</si>
  <si>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</si>
  <si>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</si>
  <si>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</si>
  <si>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</si>
  <si>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</si>
  <si>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</si>
  <si>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</si>
  <si>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</si>
  <si>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</si>
  <si>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</si>
  <si>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</si>
  <si>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</si>
  <si>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</si>
  <si>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</si>
  <si>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</si>
  <si>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</si>
  <si>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</si>
  <si>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</si>
  <si>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</si>
  <si>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</si>
  <si>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</si>
  <si>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</si>
  <si>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</si>
  <si>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</si>
  <si>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</si>
  <si>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</si>
  <si>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</si>
  <si>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</si>
  <si>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</si>
  <si>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</si>
  <si>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</si>
  <si>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</si>
  <si>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</si>
  <si>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</si>
  <si>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</si>
  <si>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</si>
  <si>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</si>
  <si>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</si>
  <si>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</si>
  <si>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</si>
  <si>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</si>
  <si>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</si>
  <si>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</si>
  <si>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</si>
  <si>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</si>
  <si>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</si>
  <si>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</si>
  <si>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</si>
  <si>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</si>
  <si>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</si>
  <si>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</si>
  <si>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</si>
  <si>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</si>
  <si>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</si>
  <si>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</si>
  <si>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</si>
  <si>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</si>
  <si>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</si>
  <si>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</si>
  <si>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</si>
  <si>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</si>
  <si>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</si>
  <si>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</si>
  <si>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</si>
  <si>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</si>
  <si>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</si>
  <si>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</si>
  <si>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</si>
  <si>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</si>
  <si>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</si>
  <si>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</si>
  <si>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</si>
  <si>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</si>
  <si>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</si>
  <si>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</si>
  <si>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</si>
  <si>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</si>
  <si>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</si>
  <si>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</si>
  <si>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</si>
  <si>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</si>
  <si>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</si>
  <si>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</si>
  <si>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</si>
  <si>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</si>
  <si>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</si>
  <si>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</si>
  <si>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</si>
  <si>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</si>
  <si>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</si>
  <si>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</si>
  <si>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</si>
  <si>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</si>
  <si>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</si>
  <si>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</si>
  <si>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</si>
  <si>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</si>
  <si>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</si>
  <si>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</si>
  <si>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</si>
  <si>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</si>
  <si>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</si>
  <si>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</si>
  <si>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</si>
  <si>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</si>
  <si>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</si>
  <si>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</si>
  <si>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</si>
  <si>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</si>
  <si>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</si>
  <si>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</si>
  <si>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</si>
  <si>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</si>
  <si>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</si>
  <si>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</si>
  <si>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</si>
  <si>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</si>
  <si>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</si>
  <si>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</si>
  <si>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</si>
  <si>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</si>
  <si>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</si>
  <si>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</si>
  <si>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</si>
  <si>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</si>
  <si>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</si>
  <si>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</si>
  <si>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</si>
  <si>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</si>
  <si>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</si>
  <si>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</si>
  <si>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</si>
  <si>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</si>
  <si>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</si>
  <si>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</si>
  <si>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</si>
  <si>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</si>
  <si>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</si>
  <si>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</si>
  <si>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</si>
  <si>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</si>
  <si>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</si>
  <si>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</si>
  <si>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</si>
  <si>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</si>
  <si>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</si>
  <si>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</si>
  <si>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</si>
  <si>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</si>
  <si>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</si>
  <si>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</si>
  <si>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</si>
  <si>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</si>
  <si>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</si>
  <si>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</si>
  <si>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</si>
  <si>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</si>
  <si>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</si>
  <si>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</si>
  <si>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</si>
  <si>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</si>
  <si>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</si>
  <si>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</si>
  <si>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</si>
  <si>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</si>
  <si>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</si>
  <si>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</si>
  <si>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</si>
  <si>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</si>
  <si>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</si>
  <si>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</si>
  <si>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</si>
  <si>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</si>
  <si>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</si>
  <si>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</si>
  <si>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</si>
  <si>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</si>
  <si>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</si>
  <si>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</si>
  <si>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</si>
  <si>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</si>
  <si>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</si>
  <si>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</si>
  <si>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</si>
  <si>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</si>
  <si>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</si>
  <si>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</si>
  <si>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</si>
  <si>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</si>
  <si>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</si>
  <si>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</si>
  <si>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</si>
  <si>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</si>
  <si>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</si>
  <si>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</si>
  <si>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</si>
  <si>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</si>
  <si>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</si>
  <si>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</si>
  <si>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</si>
  <si>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</si>
  <si>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</si>
  <si>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</si>
  <si>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</si>
  <si>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</si>
  <si>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</si>
  <si>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</si>
  <si>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</si>
  <si>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</si>
  <si>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</si>
  <si>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</si>
  <si>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</si>
  <si>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</si>
  <si>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</si>
  <si>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</si>
  <si>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</si>
  <si>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</si>
  <si>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</si>
  <si>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</si>
  <si>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</si>
  <si>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</si>
  <si>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</si>
  <si>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</si>
  <si>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</si>
  <si>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</si>
  <si>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</si>
  <si>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</si>
  <si>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</si>
  <si>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</si>
  <si>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</si>
  <si>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</si>
  <si>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</si>
  <si>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</si>
  <si>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</si>
  <si>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</si>
  <si>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</si>
  <si>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</si>
  <si>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</si>
  <si>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</si>
  <si>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</si>
  <si>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</si>
  <si>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</si>
  <si>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</si>
  <si>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</si>
  <si>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</si>
  <si>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</si>
  <si>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</si>
  <si>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</si>
  <si>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</si>
  <si>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</si>
  <si>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</si>
  <si>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</si>
  <si>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</si>
  <si>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</si>
  <si>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</si>
  <si>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</si>
  <si>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</si>
  <si>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</si>
  <si>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</si>
  <si>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</si>
  <si>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</si>
  <si>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</si>
  <si>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</si>
  <si>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</si>
  <si>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</si>
  <si>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</si>
  <si>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</si>
  <si>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</si>
  <si>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</si>
  <si>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</si>
  <si>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</si>
  <si>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</si>
  <si>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</si>
  <si>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</si>
  <si>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</si>
  <si>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</si>
  <si>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</si>
  <si>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</si>
  <si>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</si>
  <si>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</si>
  <si>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</si>
  <si>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</si>
  <si>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</si>
  <si>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</si>
  <si>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</si>
  <si>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</si>
  <si>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</si>
  <si>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</si>
  <si>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</si>
  <si>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</si>
  <si>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</si>
  <si>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</si>
  <si>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</si>
  <si>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</si>
  <si>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</si>
  <si>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</si>
  <si>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</si>
  <si>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</si>
  <si>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</si>
  <si>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</si>
  <si>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</si>
  <si>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</si>
  <si>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</si>
  <si>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</si>
  <si>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</si>
  <si>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</si>
  <si>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</si>
  <si>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</si>
  <si>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</si>
  <si>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</si>
  <si>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</si>
  <si>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</si>
  <si>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</si>
  <si>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</si>
  <si>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</si>
  <si>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</si>
  <si>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</si>
  <si>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</si>
  <si>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</si>
  <si>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</si>
  <si>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</si>
  <si>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</si>
  <si>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</si>
  <si>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</si>
  <si>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</si>
  <si>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</si>
  <si>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</si>
  <si>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</si>
  <si>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</si>
  <si>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</si>
  <si>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</si>
  <si>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</si>
  <si>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</si>
  <si>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</si>
  <si>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</si>
  <si>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</si>
  <si>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</si>
  <si>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</si>
  <si>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</si>
  <si>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</si>
  <si>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</si>
  <si>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</si>
  <si>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</si>
  <si>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</si>
  <si>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</si>
  <si>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</si>
  <si>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</si>
  <si>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</si>
  <si>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</si>
  <si>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</si>
  <si>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</si>
  <si>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</si>
  <si>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</si>
  <si>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</si>
  <si>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</si>
  <si>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</si>
  <si>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</si>
  <si>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</si>
  <si>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</si>
  <si>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</si>
  <si>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</si>
  <si>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</si>
  <si>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</si>
  <si>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</si>
  <si>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</si>
  <si>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</si>
  <si>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</si>
  <si>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</si>
  <si>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</si>
  <si>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</si>
  <si>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</si>
  <si>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</si>
  <si>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</si>
  <si>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</si>
  <si>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</si>
  <si>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</si>
  <si>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</si>
  <si>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</si>
  <si>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</si>
  <si>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</si>
  <si>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</si>
  <si>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</si>
  <si>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</si>
  <si>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</si>
  <si>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</si>
  <si>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</si>
  <si>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</si>
  <si>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</si>
  <si>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</si>
  <si>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</si>
  <si>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</si>
  <si>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</si>
  <si>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</si>
  <si>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</si>
  <si>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</si>
  <si>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</si>
  <si>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</si>
  <si>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</si>
  <si>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</si>
  <si>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</si>
  <si>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</si>
  <si>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</si>
  <si>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</si>
  <si>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</si>
  <si>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</si>
  <si>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</si>
  <si>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</si>
  <si>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</si>
  <si>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</si>
  <si>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</si>
  <si>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</si>
  <si>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</si>
  <si>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</si>
  <si>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</si>
  <si>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</si>
  <si>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</si>
  <si>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</si>
  <si>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</si>
  <si>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</si>
  <si>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</si>
  <si>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</si>
  <si>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</si>
  <si>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</si>
  <si>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</si>
  <si>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</si>
  <si>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</si>
  <si>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</si>
  <si>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</si>
  <si>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</si>
  <si>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</si>
  <si>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</si>
  <si>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</si>
  <si>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</si>
  <si>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</si>
  <si>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</si>
  <si>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</si>
  <si>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</si>
  <si>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</si>
  <si>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</si>
  <si>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</si>
  <si>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</si>
  <si>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</si>
  <si>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</si>
  <si>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</si>
  <si>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</si>
  <si>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</si>
  <si>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</si>
  <si>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</si>
  <si>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</si>
  <si>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</si>
  <si>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</si>
  <si>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</si>
  <si>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</si>
  <si>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</si>
  <si>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</si>
  <si>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</si>
  <si>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</si>
  <si>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</si>
  <si>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</si>
  <si>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</si>
  <si>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</si>
  <si>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</si>
  <si>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</si>
  <si>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</si>
  <si>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</si>
  <si>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</si>
  <si>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</si>
  <si>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</si>
  <si>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</si>
  <si>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</si>
  <si>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</si>
  <si>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</si>
  <si>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</si>
  <si>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</si>
  <si>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</si>
  <si>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</si>
  <si>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</si>
  <si>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</si>
  <si>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</si>
  <si>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</si>
  <si>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</si>
  <si>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</si>
  <si>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</si>
  <si>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</si>
  <si>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</si>
  <si>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</si>
  <si>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</si>
  <si>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</si>
  <si>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</si>
  <si>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</si>
  <si>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</si>
  <si>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</si>
  <si>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</si>
  <si>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</si>
  <si>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</si>
  <si>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</si>
  <si>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</si>
  <si>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</si>
  <si>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</si>
  <si>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</si>
  <si>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</si>
  <si>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</si>
  <si>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</si>
  <si>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</si>
  <si>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</si>
  <si>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</si>
  <si>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</si>
  <si>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</si>
  <si>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</si>
  <si>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</si>
  <si>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</si>
  <si>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</si>
  <si>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</si>
  <si>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</si>
  <si>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</si>
  <si>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</si>
  <si>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</si>
  <si>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</si>
  <si>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</si>
  <si>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</si>
  <si>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</si>
  <si>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</si>
  <si>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</si>
  <si>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</si>
  <si>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</si>
  <si>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</si>
  <si>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</si>
  <si>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</si>
  <si>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</si>
  <si>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</si>
  <si>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</si>
  <si>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</si>
  <si>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</si>
  <si>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</si>
  <si>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</si>
  <si>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</si>
  <si>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</si>
  <si>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</si>
  <si>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</si>
  <si>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</si>
  <si>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</si>
  <si>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</si>
  <si>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</si>
  <si>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</si>
  <si>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</si>
  <si>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</si>
  <si>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</si>
  <si>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</si>
  <si>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</si>
  <si>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</si>
  <si>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</si>
  <si>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</si>
  <si>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</si>
  <si>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</si>
  <si>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</si>
  <si>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</si>
  <si>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</si>
  <si>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</si>
  <si>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</si>
  <si>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</si>
  <si>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</si>
  <si>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</si>
  <si>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</si>
  <si>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</si>
  <si>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</si>
  <si>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</si>
  <si>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</si>
  <si>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</si>
  <si>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</si>
  <si>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</si>
  <si>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</si>
  <si>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</si>
  <si>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</si>
  <si>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</si>
  <si>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</si>
  <si>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</si>
  <si>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</si>
  <si>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</si>
  <si>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</si>
  <si>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</si>
  <si>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</si>
  <si>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</si>
  <si>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</si>
  <si>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</si>
  <si>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</si>
  <si>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</si>
  <si>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</si>
  <si>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</si>
  <si>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</si>
  <si>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</si>
  <si>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</si>
  <si>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</si>
  <si>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</si>
  <si>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</si>
  <si>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</si>
  <si>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</si>
  <si>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</si>
  <si>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</si>
  <si>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</si>
  <si>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</si>
  <si>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</si>
  <si>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</si>
  <si>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</si>
  <si>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</si>
  <si>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</si>
  <si>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</si>
  <si>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</si>
  <si>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</si>
  <si>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</si>
  <si>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</si>
  <si>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</si>
  <si>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</si>
  <si>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</si>
  <si>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</si>
  <si>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</si>
  <si>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</si>
  <si>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</si>
  <si>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</si>
  <si>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</si>
  <si>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</si>
  <si>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</si>
  <si>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</si>
  <si>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</si>
  <si>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</si>
  <si>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</si>
  <si>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</si>
  <si>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</si>
  <si>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</si>
  <si>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</si>
  <si>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</si>
  <si>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</si>
  <si>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</si>
  <si>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</si>
  <si>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</si>
  <si>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</si>
  <si>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</si>
  <si>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</si>
  <si>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</si>
  <si>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</si>
  <si>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</si>
  <si>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</si>
  <si>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</si>
  <si>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</si>
  <si>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</si>
  <si>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</si>
  <si>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</si>
  <si>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</si>
  <si>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</si>
  <si>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</si>
  <si>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</si>
  <si>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</si>
  <si>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</si>
  <si>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</si>
  <si>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</si>
  <si>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</si>
  <si>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</si>
  <si>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</si>
  <si>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</si>
  <si>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</si>
  <si>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</si>
  <si>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</si>
  <si>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</si>
  <si>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</si>
  <si>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</si>
  <si>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</si>
  <si>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</si>
  <si>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</si>
  <si>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</si>
  <si>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</si>
  <si>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</si>
  <si>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</si>
  <si>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</si>
  <si>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</si>
  <si>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</si>
  <si>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</si>
  <si>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</si>
  <si>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</si>
  <si>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</si>
  <si>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</si>
  <si>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</si>
  <si>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</si>
  <si>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</si>
  <si>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</si>
  <si>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</si>
  <si>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</si>
  <si>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</si>
  <si>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</si>
  <si>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</si>
  <si>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</si>
  <si>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</si>
  <si>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</si>
  <si>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</si>
  <si>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</si>
  <si>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</si>
  <si>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</si>
  <si>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</si>
  <si>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</si>
  <si>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</si>
  <si>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</si>
  <si>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</si>
  <si>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</si>
  <si>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</si>
  <si>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</si>
  <si>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</si>
  <si>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</si>
  <si>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</si>
  <si>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</si>
  <si>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</si>
  <si>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</si>
  <si>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</si>
  <si>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</si>
  <si>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</si>
  <si>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</si>
  <si>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</si>
  <si>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</si>
  <si>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</si>
  <si>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</si>
  <si>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</si>
  <si>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</si>
  <si>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</si>
  <si>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</si>
  <si>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</si>
  <si>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</si>
  <si>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</si>
  <si>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</si>
  <si>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</si>
  <si>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</si>
  <si>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</si>
  <si>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</si>
  <si>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</si>
  <si>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</si>
  <si>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</si>
  <si>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</si>
  <si>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</si>
  <si>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</si>
  <si>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</si>
  <si>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</si>
  <si>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</si>
  <si>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</si>
  <si>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</si>
  <si>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</si>
  <si>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</si>
  <si>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</si>
  <si>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</si>
  <si>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</si>
  <si>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</si>
  <si>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</si>
  <si>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</si>
  <si>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</si>
  <si>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</si>
  <si>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</si>
  <si>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</si>
  <si>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</si>
  <si>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</si>
  <si>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</si>
  <si>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</si>
  <si>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</si>
  <si>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</si>
  <si>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</si>
  <si>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</si>
  <si>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</si>
  <si>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</si>
  <si>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</si>
  <si>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</si>
  <si>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</si>
  <si>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</si>
  <si>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</si>
  <si>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</si>
  <si>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</si>
  <si>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</si>
  <si>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</si>
  <si>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</si>
  <si>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</si>
  <si>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</si>
  <si>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</si>
  <si>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</si>
  <si>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</si>
  <si>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</si>
  <si>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</si>
  <si>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</si>
  <si>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</si>
  <si>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</si>
  <si>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</si>
  <si>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</si>
  <si>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</si>
  <si>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</si>
  <si>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</si>
  <si>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</si>
  <si>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</si>
  <si>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</si>
  <si>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</si>
  <si>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</si>
  <si>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</si>
  <si>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</si>
  <si>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</si>
  <si>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</si>
  <si>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</si>
  <si>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</si>
  <si>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</si>
  <si>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</si>
  <si>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</si>
  <si>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</si>
  <si>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</si>
  <si>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</si>
  <si>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</si>
  <si>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</si>
  <si>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</si>
  <si>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</si>
  <si>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</si>
  <si>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</si>
  <si>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</si>
  <si>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</si>
  <si>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</si>
  <si>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</si>
  <si>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</si>
  <si>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</si>
  <si>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</si>
  <si>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</si>
  <si>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</si>
  <si>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</si>
  <si>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</si>
  <si>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</si>
  <si>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</si>
  <si>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</si>
  <si>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</si>
  <si>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</si>
  <si>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</si>
  <si>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</si>
  <si>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</si>
  <si>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</si>
  <si>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</si>
  <si>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</si>
  <si>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</si>
  <si>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</si>
  <si>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</si>
  <si>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</si>
  <si>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</si>
  <si>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</si>
  <si>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</si>
  <si>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</si>
  <si>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</si>
  <si>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</si>
  <si>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</si>
  <si>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</si>
  <si>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</si>
  <si>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</si>
  <si>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</si>
  <si>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</si>
  <si>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</si>
  <si>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</si>
  <si>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</si>
  <si>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</si>
  <si>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</si>
  <si>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</si>
  <si>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</si>
  <si>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</si>
  <si>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</si>
  <si>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</si>
  <si>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</si>
  <si>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</si>
  <si>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</si>
  <si>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</si>
  <si>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</si>
  <si>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</si>
  <si>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</si>
  <si>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</si>
  <si>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</si>
  <si>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</si>
  <si>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</si>
  <si>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</si>
  <si>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</si>
  <si>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</si>
  <si>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</si>
  <si>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</si>
  <si>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</si>
  <si>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</si>
  <si>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</si>
  <si>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</si>
  <si>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</si>
  <si>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</si>
  <si>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</si>
  <si>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</si>
  <si>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</si>
  <si>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</si>
  <si>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</si>
  <si>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</si>
  <si>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</si>
  <si>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</si>
  <si>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</si>
  <si>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</si>
  <si>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</si>
  <si>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</si>
  <si>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</si>
  <si>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</si>
  <si>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</si>
  <si>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</si>
  <si>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</si>
  <si>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</si>
  <si>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</si>
  <si>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</si>
  <si>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</si>
  <si>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</si>
  <si>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</si>
  <si>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</si>
  <si>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</si>
  <si>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</si>
  <si>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</si>
  <si>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</si>
  <si>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</si>
  <si>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</si>
  <si>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</si>
  <si>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</si>
  <si>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</si>
  <si>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</si>
  <si>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</si>
  <si>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</si>
  <si>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</si>
  <si>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</si>
  <si>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</si>
  <si>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</si>
  <si>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</si>
  <si>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</si>
  <si>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</si>
  <si>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</si>
  <si>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</si>
  <si>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</si>
  <si>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</si>
  <si>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</si>
  <si>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</si>
  <si>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</si>
  <si>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</si>
  <si>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</si>
  <si>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</si>
  <si>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</si>
  <si>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</si>
  <si>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</si>
  <si>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</si>
  <si>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</si>
  <si>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</si>
  <si>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</si>
  <si>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</si>
  <si>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</si>
  <si>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</si>
  <si>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</si>
  <si>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</si>
  <si>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</si>
  <si>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</si>
  <si>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</si>
  <si>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</si>
  <si>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</si>
  <si>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</si>
  <si>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</si>
  <si>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</si>
  <si>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</si>
  <si>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</si>
  <si>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</si>
  <si>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</si>
  <si>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</si>
  <si>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</si>
  <si>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</si>
  <si>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</si>
  <si>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</si>
  <si>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</si>
  <si>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</si>
  <si>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</si>
  <si>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</si>
  <si>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</si>
  <si>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</si>
  <si>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</si>
  <si>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</si>
  <si>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</si>
  <si>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</si>
  <si>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</si>
  <si>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</si>
  <si>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</si>
  <si>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</si>
  <si>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</si>
  <si>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</si>
  <si>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</si>
  <si>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</si>
  <si>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</si>
  <si>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</si>
  <si>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</si>
  <si>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</si>
  <si>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</si>
  <si>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</si>
  <si>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</si>
  <si>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</si>
  <si>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</si>
  <si>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</si>
  <si>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</si>
  <si>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</si>
  <si>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</si>
  <si>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</si>
  <si>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</si>
  <si>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</si>
  <si>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</si>
  <si>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</si>
  <si>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</si>
  <si>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</si>
  <si>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</si>
  <si>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</si>
  <si>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</si>
  <si>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</si>
  <si>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</si>
  <si>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</si>
  <si>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</si>
  <si>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</si>
  <si>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</si>
  <si>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</si>
  <si>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</si>
  <si>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</si>
  <si>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</si>
  <si>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</si>
  <si>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</si>
  <si>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</si>
  <si>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</si>
  <si>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</si>
  <si>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</si>
  <si>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</si>
  <si>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</si>
  <si>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</si>
  <si>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</si>
  <si>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</si>
  <si>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</si>
  <si>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</si>
  <si>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</si>
  <si>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</si>
  <si>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</si>
  <si>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</si>
  <si>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</si>
  <si>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</si>
  <si>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</si>
  <si>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</si>
  <si>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</si>
  <si>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</si>
  <si>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</si>
  <si>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</si>
  <si>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</si>
  <si>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</si>
  <si>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</si>
  <si>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</si>
  <si>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</si>
  <si>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</si>
  <si>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</si>
  <si>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</si>
  <si>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</si>
  <si>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</si>
  <si>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</si>
  <si>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</si>
  <si>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</si>
  <si>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</si>
  <si>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</si>
  <si>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</si>
  <si>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</si>
  <si>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</si>
  <si>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</si>
  <si>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</si>
  <si>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</si>
  <si>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</si>
  <si>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</si>
  <si>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</si>
  <si>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</si>
  <si>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</si>
  <si>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</si>
  <si>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</si>
  <si>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</si>
  <si>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</si>
  <si>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</si>
  <si>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</si>
  <si>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</si>
  <si>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</si>
  <si>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</si>
  <si>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</si>
  <si>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</si>
  <si>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</si>
  <si>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</si>
  <si>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</si>
  <si>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</si>
  <si>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</si>
  <si>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</si>
  <si>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</si>
  <si>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</si>
  <si>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</si>
  <si>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</si>
  <si>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</si>
  <si>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</si>
  <si>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</si>
  <si>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</si>
  <si>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</si>
  <si>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</si>
  <si>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</si>
  <si>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</si>
  <si>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</si>
  <si>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</si>
  <si>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</si>
  <si>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</si>
  <si>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</si>
  <si>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</si>
  <si>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</si>
  <si>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</si>
  <si>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</si>
  <si>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</si>
  <si>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</si>
  <si>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</si>
  <si>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</si>
  <si>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</si>
  <si>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</si>
  <si>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</si>
  <si>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</si>
  <si>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</si>
  <si>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</si>
  <si>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</si>
  <si>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</si>
  <si>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</si>
  <si>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</si>
  <si>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</si>
  <si>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</si>
  <si>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</si>
  <si>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</si>
  <si>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</si>
  <si>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</si>
  <si>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</si>
  <si>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</si>
  <si>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</si>
  <si>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</si>
  <si>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</si>
  <si>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</si>
  <si>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</si>
  <si>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</si>
  <si>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</si>
  <si>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</si>
  <si>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</si>
  <si>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</si>
  <si>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</si>
  <si>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</si>
  <si>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</si>
  <si>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</si>
  <si>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</si>
  <si>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</si>
  <si>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</si>
  <si>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</si>
  <si>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</si>
  <si>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</si>
  <si>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</si>
  <si>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</si>
  <si>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</si>
  <si>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</si>
  <si>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</si>
  <si>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</si>
  <si>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</si>
  <si>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</si>
  <si>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</si>
  <si>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</si>
  <si>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</si>
  <si>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</si>
  <si>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</si>
  <si>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</si>
  <si>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</si>
  <si>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</si>
  <si>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</si>
  <si>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</si>
  <si>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</si>
  <si>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</si>
  <si>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</si>
  <si>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</si>
  <si>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</si>
  <si>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</si>
  <si>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</si>
  <si>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</si>
  <si>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</si>
  <si>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</si>
  <si>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</si>
  <si>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</si>
  <si>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</si>
  <si>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</si>
  <si>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</si>
  <si>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</si>
  <si>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</si>
  <si>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</si>
  <si>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</si>
  <si>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</si>
  <si>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</si>
  <si>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</si>
  <si>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</si>
  <si>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</si>
  <si>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</si>
  <si>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</si>
  <si>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</si>
  <si>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</si>
  <si>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</si>
  <si>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</si>
  <si>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</si>
  <si>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</si>
  <si>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</si>
  <si>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</si>
  <si>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</si>
  <si>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</si>
  <si>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</si>
  <si>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</si>
  <si>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</si>
  <si>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</si>
  <si>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</si>
  <si>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</si>
  <si>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</si>
  <si>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</si>
  <si>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</si>
  <si>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</si>
  <si>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</si>
  <si>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</si>
  <si>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</si>
  <si>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</si>
  <si>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</si>
  <si>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</si>
  <si>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</si>
  <si>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</si>
  <si>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</si>
  <si>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</si>
  <si>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</si>
  <si>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</si>
  <si>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</si>
  <si>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</si>
  <si>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</si>
  <si>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</si>
  <si>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</si>
  <si>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</si>
  <si>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</si>
  <si>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</si>
  <si>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</si>
  <si>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</si>
  <si>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</si>
  <si>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</si>
  <si>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</si>
  <si>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</si>
  <si>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</si>
  <si>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</si>
  <si>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</si>
  <si>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</si>
  <si>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</si>
  <si>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</si>
  <si>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</si>
  <si>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</si>
  <si>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</si>
  <si>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</si>
  <si>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</si>
  <si>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</si>
  <si>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</si>
  <si>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</si>
  <si>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</si>
  <si>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</si>
  <si>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</si>
  <si>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</si>
  <si>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</si>
  <si>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</si>
  <si>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</si>
  <si>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</si>
  <si>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</si>
  <si>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</si>
  <si>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</si>
  <si>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</si>
  <si>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</si>
  <si>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</si>
  <si>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</si>
  <si>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</si>
  <si>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</si>
  <si>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</si>
  <si>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</si>
  <si>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</si>
  <si>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</si>
  <si>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</si>
  <si>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</si>
  <si>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</si>
  <si>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</si>
  <si>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</si>
  <si>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</si>
  <si>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</si>
  <si>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</si>
  <si>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</si>
  <si>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</si>
  <si>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</si>
  <si>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</si>
  <si>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</si>
  <si>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</si>
  <si>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</si>
  <si>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</si>
  <si>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</si>
  <si>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</si>
  <si>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</si>
  <si>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</si>
  <si>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</si>
  <si>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</si>
  <si>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</si>
  <si>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</si>
  <si>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</si>
  <si>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</si>
  <si>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</si>
  <si>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</si>
  <si>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</si>
  <si>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</si>
  <si>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</si>
  <si>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</si>
  <si>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</si>
  <si>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</si>
  <si>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</si>
  <si>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</si>
  <si>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</si>
  <si>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</si>
  <si>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</si>
  <si>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</si>
  <si>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</si>
  <si>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</si>
  <si>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</si>
  <si>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</si>
  <si>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</si>
  <si>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</si>
  <si>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</si>
  <si>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</si>
  <si>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</si>
  <si>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</si>
  <si>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</si>
  <si>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</si>
  <si>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</si>
  <si>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</si>
  <si>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</si>
  <si>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</si>
  <si>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</si>
  <si>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</si>
  <si>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</si>
  <si>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</si>
  <si>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</si>
  <si>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</si>
  <si>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</si>
  <si>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</si>
  <si>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</si>
  <si>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</si>
  <si>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</si>
  <si>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</si>
  <si>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</si>
  <si>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</si>
  <si>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</si>
  <si>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</si>
  <si>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</si>
  <si>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</si>
  <si>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</si>
  <si>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</si>
  <si>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</si>
  <si>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</si>
  <si>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</si>
  <si>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</si>
  <si>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</si>
  <si>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</si>
  <si>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</si>
  <si>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</si>
  <si>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</si>
  <si>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</si>
  <si>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</si>
  <si>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</si>
  <si>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</si>
  <si>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</si>
  <si>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</si>
  <si>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</si>
  <si>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</si>
  <si>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</si>
  <si>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</si>
  <si>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</si>
  <si>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</si>
  <si>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</si>
  <si>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</si>
  <si>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</si>
  <si>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</si>
  <si>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</si>
  <si>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</si>
  <si>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</si>
  <si>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</si>
  <si>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</si>
  <si>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</si>
  <si>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</si>
  <si>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</si>
  <si>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</si>
  <si>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</si>
  <si>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</si>
  <si>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</si>
  <si>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</si>
  <si>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</si>
  <si>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</si>
  <si>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</si>
  <si>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</si>
  <si>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</si>
  <si>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</si>
  <si>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</si>
  <si>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</si>
  <si>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</si>
  <si>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</si>
  <si>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</si>
  <si>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</si>
  <si>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</si>
  <si>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</si>
  <si>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</si>
  <si>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</si>
  <si>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</si>
  <si>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</si>
  <si>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</si>
  <si>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</si>
  <si>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</si>
  <si>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</si>
  <si>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</si>
  <si>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</si>
  <si>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</si>
  <si>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</si>
  <si>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</si>
  <si>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</si>
  <si>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</si>
  <si>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</si>
  <si>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</si>
  <si>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</si>
  <si>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</si>
  <si>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</si>
  <si>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</si>
  <si>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</si>
  <si>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</si>
  <si>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</si>
  <si>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</si>
  <si>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</si>
  <si>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</si>
  <si>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</si>
  <si>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</si>
  <si>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</si>
  <si>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</si>
  <si>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</si>
  <si>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</si>
  <si>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</si>
  <si>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</si>
  <si>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</si>
  <si>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</si>
  <si>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</si>
  <si>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</si>
  <si>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</si>
  <si>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</si>
  <si>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</si>
  <si>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</si>
  <si>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</si>
  <si>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</si>
  <si>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</si>
  <si>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</si>
  <si>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</si>
  <si>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</si>
  <si>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</si>
  <si>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</si>
  <si>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</si>
  <si>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</si>
  <si>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</si>
  <si>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</si>
  <si>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</si>
  <si>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</si>
  <si>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</si>
  <si>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</si>
  <si>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</si>
  <si>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</si>
  <si>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</si>
  <si>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</si>
  <si>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</si>
  <si>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</si>
  <si>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</si>
  <si>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</si>
  <si>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</si>
  <si>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</si>
  <si>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</si>
  <si>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</si>
  <si>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</si>
  <si>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</si>
  <si>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</si>
  <si>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</si>
  <si>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</si>
  <si>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</si>
  <si>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</si>
  <si>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</si>
  <si>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</si>
  <si>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</si>
  <si>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</si>
  <si>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</si>
  <si>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</si>
  <si>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</si>
  <si>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</si>
  <si>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</si>
  <si>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</si>
  <si>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</si>
  <si>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</si>
  <si>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</si>
  <si>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</si>
  <si>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</si>
  <si>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</si>
  <si>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</si>
  <si>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</si>
  <si>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</si>
  <si>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</si>
  <si>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</si>
  <si>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</si>
  <si>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</si>
  <si>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</si>
  <si>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</si>
  <si>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</si>
  <si>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</si>
  <si>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</si>
  <si>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</si>
  <si>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</si>
  <si>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</si>
  <si>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</si>
  <si>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</si>
  <si>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</si>
  <si>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</si>
  <si>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</si>
  <si>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</si>
  <si>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</si>
  <si>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</si>
  <si>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</si>
  <si>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</si>
  <si>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</si>
  <si>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</si>
  <si>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</si>
  <si>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</si>
  <si>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</si>
  <si>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</si>
  <si>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</si>
  <si>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</si>
  <si>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</si>
  <si>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</si>
  <si>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</si>
  <si>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</si>
  <si>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</si>
  <si>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</si>
  <si>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</si>
  <si>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</si>
  <si>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</si>
  <si>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</si>
  <si>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</si>
  <si>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</si>
  <si>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</si>
  <si>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</si>
  <si>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</si>
  <si>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</si>
  <si>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</si>
  <si>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</si>
  <si>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</si>
  <si>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</si>
  <si>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</si>
  <si>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</si>
  <si>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</si>
  <si>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</si>
  <si>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</si>
  <si>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</si>
  <si>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</si>
  <si>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</si>
  <si>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</si>
  <si>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</si>
  <si>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</si>
  <si>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</si>
  <si>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</si>
  <si>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</si>
  <si>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</si>
  <si>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</si>
  <si>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</si>
  <si>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</si>
  <si>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</si>
  <si>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</si>
  <si>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</si>
  <si>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</si>
  <si>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</si>
  <si>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</si>
  <si>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</si>
  <si>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</si>
  <si>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</si>
  <si>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</si>
  <si>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</si>
  <si>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</si>
  <si>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</si>
  <si>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</si>
  <si>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</si>
  <si>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</si>
  <si>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</si>
  <si>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</si>
  <si>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</si>
  <si>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</si>
  <si>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</si>
  <si>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</si>
  <si>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</si>
  <si>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</si>
  <si>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</si>
  <si>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</si>
  <si>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</si>
  <si>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</si>
  <si>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</si>
  <si>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</si>
  <si>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</si>
  <si>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</si>
  <si>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</si>
  <si>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</si>
  <si>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</si>
  <si>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</si>
  <si>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</si>
  <si>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</si>
  <si>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</si>
  <si>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</si>
  <si>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</si>
  <si>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</si>
  <si>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</si>
  <si>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</si>
  <si>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</si>
  <si>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</si>
  <si>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</si>
  <si>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</si>
  <si>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</si>
  <si>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</si>
  <si>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</si>
  <si>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</si>
  <si>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</si>
  <si>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</si>
  <si>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</si>
  <si>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</si>
  <si>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</si>
  <si>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</si>
  <si>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</si>
  <si>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</si>
  <si>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</si>
  <si>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</si>
  <si>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</si>
  <si>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</si>
  <si>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</si>
  <si>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</si>
  <si>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</si>
  <si>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</si>
  <si>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</si>
  <si>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</si>
  <si>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</si>
  <si>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</si>
  <si>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</si>
  <si>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</si>
  <si>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</si>
  <si>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</si>
  <si>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</si>
  <si>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</si>
  <si>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</si>
  <si>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</si>
  <si>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</si>
  <si>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</si>
  <si>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</si>
  <si>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</si>
  <si>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</si>
  <si>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</si>
  <si>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</si>
  <si>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</si>
  <si>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</si>
  <si>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</si>
  <si>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</si>
  <si>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</si>
  <si>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</si>
  <si>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</si>
  <si>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</si>
  <si>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</si>
  <si>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</si>
  <si>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</si>
  <si>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</si>
  <si>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</si>
  <si>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</si>
  <si>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</si>
  <si>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</si>
  <si>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</si>
  <si>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</si>
  <si>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</si>
  <si>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</si>
  <si>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</si>
  <si>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</si>
  <si>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</si>
  <si>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</si>
  <si>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</si>
  <si>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</si>
  <si>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</si>
  <si>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</si>
  <si>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</si>
  <si>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</si>
  <si>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</si>
  <si>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</si>
  <si>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</si>
  <si>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</si>
  <si>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</si>
  <si>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</si>
  <si>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</si>
  <si>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</si>
  <si>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</si>
  <si>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</si>
  <si>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</si>
  <si>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</si>
  <si>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</si>
  <si>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</si>
  <si>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</si>
  <si>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</si>
  <si>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</si>
  <si>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</si>
  <si>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</si>
  <si>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</si>
  <si>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</si>
  <si>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</si>
  <si>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</si>
  <si>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</si>
  <si>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</si>
  <si>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</si>
  <si>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</si>
  <si>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</si>
  <si>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</si>
  <si>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</si>
  <si>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</si>
  <si>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</si>
  <si>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</si>
  <si>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</si>
  <si>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</si>
  <si>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</si>
  <si>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</si>
  <si>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</si>
  <si>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</si>
  <si>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</si>
  <si>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</si>
  <si>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</si>
  <si>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</si>
  <si>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</si>
  <si>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</si>
  <si>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</si>
  <si>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</si>
  <si>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</si>
  <si>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</si>
  <si>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</si>
  <si>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</si>
  <si>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</si>
  <si>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</si>
  <si>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</si>
  <si>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</si>
  <si>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</si>
  <si>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</si>
  <si>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</si>
  <si>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</si>
  <si>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</si>
  <si>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</si>
  <si>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</si>
  <si>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</si>
  <si>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</si>
  <si>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</si>
  <si>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</si>
  <si>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</si>
  <si>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</si>
  <si>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</si>
  <si>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</si>
  <si>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</si>
  <si>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</si>
  <si>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</si>
  <si>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</si>
  <si>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</si>
  <si>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</si>
  <si>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</si>
  <si>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</si>
  <si>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</si>
  <si>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</si>
  <si>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</si>
  <si>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</si>
  <si>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</si>
  <si>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</si>
  <si>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</si>
  <si>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</si>
  <si>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</si>
  <si>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</si>
  <si>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</si>
  <si>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</si>
  <si>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</si>
  <si>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</si>
  <si>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</si>
  <si>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</si>
  <si>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</si>
  <si>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</si>
  <si>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</si>
  <si>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</si>
  <si>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</si>
  <si>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</si>
  <si>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</si>
  <si>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</si>
  <si>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</si>
  <si>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</si>
  <si>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</si>
  <si>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</si>
  <si>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</si>
  <si>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</si>
  <si>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</si>
  <si>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</si>
  <si>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</si>
  <si>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</si>
  <si>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</si>
  <si>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</si>
  <si>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</si>
  <si>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</si>
  <si>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</si>
  <si>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</si>
  <si>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</si>
  <si>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</si>
  <si>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</si>
  <si>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</si>
  <si>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</si>
  <si>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</si>
  <si>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</si>
  <si>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</si>
  <si>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</si>
  <si>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</si>
  <si>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</si>
  <si>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</si>
  <si>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</si>
  <si>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</si>
  <si>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</si>
  <si>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</si>
  <si>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</si>
  <si>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</si>
  <si>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</si>
  <si>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</si>
  <si>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</si>
  <si>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</si>
  <si>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</si>
  <si>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</si>
  <si>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</si>
  <si>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</si>
  <si>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</si>
  <si>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</si>
  <si>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</si>
  <si>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</si>
  <si>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</si>
  <si>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</si>
  <si>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</si>
  <si>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</si>
  <si>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</si>
  <si>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</si>
  <si>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</si>
  <si>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</si>
  <si>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</si>
  <si>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</si>
  <si>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</si>
  <si>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</si>
  <si>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</si>
  <si>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</si>
  <si>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</si>
  <si>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</si>
  <si>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</si>
  <si>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</si>
  <si>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</si>
  <si>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</si>
  <si>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</si>
  <si>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</si>
  <si>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</si>
  <si>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</si>
  <si>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</si>
  <si>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</si>
  <si>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</si>
  <si>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</si>
  <si>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</si>
  <si>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</si>
  <si>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</si>
  <si>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</si>
  <si>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</si>
  <si>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</si>
  <si>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</si>
  <si>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</si>
  <si>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</si>
  <si>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</si>
  <si>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</si>
  <si>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</si>
  <si>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</si>
  <si>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</si>
  <si>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</si>
  <si>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</si>
  <si>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</si>
  <si>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</si>
  <si>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</si>
  <si>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</si>
  <si>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</si>
  <si>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</si>
  <si>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</si>
  <si>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</si>
  <si>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</si>
  <si>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</si>
  <si>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</si>
  <si>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</si>
  <si>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</si>
  <si>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</si>
  <si>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</si>
  <si>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</si>
  <si>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</si>
  <si>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</si>
  <si>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</si>
  <si>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</si>
  <si>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</si>
  <si>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</si>
  <si>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</si>
  <si>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</si>
  <si>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</si>
  <si>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</si>
  <si>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</si>
  <si>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</si>
  <si>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</si>
  <si>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</si>
  <si>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</si>
  <si>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</si>
  <si>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</si>
  <si>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</si>
  <si>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</si>
  <si>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</si>
  <si>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</si>
  <si>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</si>
  <si>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</si>
  <si>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</si>
  <si>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</si>
  <si>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</si>
  <si>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</si>
  <si>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</si>
  <si>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</si>
  <si>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</si>
  <si>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</si>
  <si>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</si>
  <si>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</si>
  <si>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</si>
  <si>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</si>
  <si>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</si>
  <si>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</si>
  <si>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</si>
  <si>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</si>
  <si>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</si>
  <si>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</si>
  <si>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</si>
  <si>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</si>
  <si>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</si>
  <si>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</si>
  <si>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</si>
  <si>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</si>
  <si>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</si>
  <si>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</si>
  <si>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</si>
  <si>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</si>
  <si>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</si>
  <si>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</si>
  <si>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</si>
  <si>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</si>
  <si>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</si>
  <si>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</si>
  <si>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</si>
  <si>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</si>
  <si>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</si>
  <si>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</si>
  <si>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</si>
  <si>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</si>
  <si>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</si>
  <si>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</si>
  <si>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</si>
  <si>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</si>
  <si>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</si>
  <si>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</si>
  <si>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</si>
  <si>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</si>
  <si>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</si>
  <si>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</si>
  <si>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</si>
  <si>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</si>
  <si>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</si>
  <si>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</si>
  <si>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</si>
  <si>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</si>
  <si>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</si>
  <si>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</si>
  <si>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</si>
  <si>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</si>
  <si>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</si>
  <si>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</si>
  <si>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</si>
  <si>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</si>
  <si>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</si>
  <si>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</si>
  <si>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</si>
  <si>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</si>
  <si>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</si>
  <si>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</si>
  <si>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</si>
  <si>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</si>
  <si>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</si>
  <si>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</si>
  <si>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</si>
  <si>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</si>
  <si>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</si>
  <si>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</si>
  <si>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</si>
  <si>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</si>
  <si>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</si>
  <si>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</si>
  <si>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</si>
  <si>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</si>
  <si>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</si>
  <si>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</si>
  <si>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</si>
  <si>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</si>
  <si>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</si>
  <si>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</si>
  <si>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</si>
  <si>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</si>
  <si>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</si>
  <si>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</si>
  <si>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</si>
  <si>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</si>
  <si>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</si>
  <si>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</si>
  <si>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</si>
  <si>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</si>
  <si>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</si>
  <si>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</si>
  <si>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</si>
  <si>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</si>
  <si>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</si>
  <si>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</si>
  <si>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</si>
  <si>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</si>
  <si>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</si>
  <si>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</si>
  <si>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</si>
  <si>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</si>
  <si>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</si>
  <si>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</si>
  <si>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</si>
  <si>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</si>
  <si>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</si>
  <si>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</si>
  <si>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</si>
  <si>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</si>
  <si>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</si>
  <si>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</si>
  <si>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</si>
  <si>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</si>
  <si>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</si>
  <si>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</si>
  <si>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</si>
  <si>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</si>
  <si>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</si>
  <si>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</si>
  <si>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</si>
  <si>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</si>
  <si>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</si>
  <si>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</si>
  <si>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</si>
  <si>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</si>
  <si>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</si>
  <si>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</si>
  <si>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</si>
  <si>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</si>
  <si>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</si>
  <si>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</si>
  <si>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</si>
  <si>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</si>
  <si>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</si>
  <si>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</si>
  <si>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</si>
  <si>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</si>
  <si>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</si>
  <si>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</si>
  <si>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</si>
  <si>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</si>
  <si>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</si>
  <si>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</si>
  <si>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</si>
  <si>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</si>
  <si>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</si>
  <si>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</si>
  <si>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</si>
  <si>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</si>
  <si>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</si>
  <si>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</si>
  <si>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</si>
  <si>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</si>
  <si>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</si>
  <si>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</si>
  <si>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</si>
  <si>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</si>
  <si>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</si>
  <si>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</si>
  <si>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</si>
  <si>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</si>
  <si>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</si>
  <si>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</si>
  <si>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</si>
  <si>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</si>
  <si>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</si>
  <si>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</si>
  <si>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</si>
  <si>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</si>
  <si>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</si>
  <si>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</si>
  <si>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</si>
  <si>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</si>
  <si>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</si>
  <si>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</si>
  <si>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</si>
  <si>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</si>
  <si>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</si>
  <si>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</si>
  <si>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</si>
  <si>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</si>
  <si>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</si>
  <si>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</si>
  <si>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</si>
  <si>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</si>
  <si>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</si>
  <si>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</si>
  <si>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</si>
  <si>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</si>
  <si>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</si>
  <si>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</si>
  <si>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</si>
  <si>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</si>
  <si>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</si>
  <si>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</si>
  <si>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</si>
  <si>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</si>
  <si>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</si>
  <si>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</si>
  <si>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</si>
  <si>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</si>
  <si>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</si>
  <si>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</si>
  <si>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</si>
  <si>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</si>
  <si>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</si>
  <si>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</si>
  <si>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</si>
  <si>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</si>
  <si>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</si>
  <si>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</si>
  <si>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</si>
  <si>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</si>
  <si>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</si>
  <si>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</si>
  <si>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</si>
  <si>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</si>
  <si>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</si>
  <si>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</si>
  <si>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</si>
  <si>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</si>
  <si>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</si>
  <si>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</si>
  <si>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</si>
  <si>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</si>
  <si>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</si>
  <si>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</si>
  <si>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</si>
  <si>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</si>
  <si>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</si>
  <si>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</si>
  <si>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</si>
  <si>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</si>
  <si>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</si>
  <si>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</si>
  <si>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</si>
  <si>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</si>
  <si>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</si>
  <si>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</si>
  <si>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</si>
  <si>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</si>
  <si>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</si>
  <si>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</si>
  <si>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</si>
  <si>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</si>
  <si>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</si>
  <si>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</si>
  <si>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</si>
  <si>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</si>
  <si>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</si>
  <si>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</si>
  <si>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</si>
  <si>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</si>
  <si>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</si>
  <si>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</si>
  <si>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</si>
  <si>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</si>
  <si>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</si>
  <si>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</si>
  <si>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</si>
  <si>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</si>
  <si>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</si>
  <si>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</si>
  <si>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</si>
  <si>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</si>
  <si>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</si>
  <si>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</si>
  <si>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</si>
  <si>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</si>
  <si>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</si>
  <si>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</si>
  <si>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</si>
  <si>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</si>
  <si>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</si>
  <si>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</si>
  <si>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</si>
  <si>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</si>
  <si>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</si>
  <si>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</si>
  <si>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</si>
  <si>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</si>
  <si>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</si>
  <si>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</si>
  <si>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</si>
  <si>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</si>
  <si>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</si>
  <si>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</si>
  <si>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</si>
  <si>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</si>
  <si>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</si>
  <si>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</si>
  <si>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</si>
  <si>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</si>
  <si>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</si>
  <si>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</si>
  <si>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</si>
  <si>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</si>
  <si>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</si>
  <si>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</si>
  <si>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</si>
  <si>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</si>
  <si>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</si>
  <si>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</si>
  <si>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</si>
  <si>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</si>
  <si>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</si>
  <si>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</si>
  <si>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</si>
  <si>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</si>
  <si>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</si>
  <si>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</si>
  <si>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</si>
  <si>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</si>
  <si>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</si>
  <si>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</si>
  <si>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</si>
  <si>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</si>
  <si>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</si>
  <si>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</si>
  <si>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</si>
  <si>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</si>
  <si>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</si>
  <si>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</si>
  <si>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</si>
  <si>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</si>
  <si>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</si>
  <si>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</si>
  <si>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</si>
  <si>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</si>
  <si>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</si>
  <si>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</si>
  <si>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</si>
  <si>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</si>
  <si>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</si>
  <si>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</si>
  <si>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</si>
  <si>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</si>
  <si>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</si>
  <si>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</si>
  <si>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</si>
  <si>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</si>
  <si>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</si>
  <si>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</si>
  <si>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</si>
  <si>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</si>
  <si>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</si>
  <si>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</si>
  <si>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</si>
  <si>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</si>
  <si>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</si>
  <si>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</si>
  <si>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</si>
  <si>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</si>
  <si>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</si>
  <si>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</si>
  <si>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</si>
  <si>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</si>
  <si>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</si>
  <si>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</si>
  <si>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</si>
  <si>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</si>
  <si>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</si>
  <si>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</si>
  <si>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</si>
  <si>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</si>
  <si>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</si>
  <si>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</si>
  <si>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</si>
  <si>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</si>
  <si>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</si>
  <si>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</si>
  <si>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</si>
  <si>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</si>
  <si>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</si>
  <si>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</si>
  <si>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</si>
  <si>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</si>
  <si>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</si>
  <si>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</si>
  <si>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</si>
  <si>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</si>
  <si>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</si>
  <si>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</si>
  <si>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</si>
  <si>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</si>
  <si>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</si>
  <si>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</si>
  <si>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</si>
  <si>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</si>
  <si>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</si>
  <si>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</si>
  <si>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</si>
  <si>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</si>
  <si>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</si>
  <si>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</si>
  <si>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</si>
  <si>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</si>
  <si>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</si>
  <si>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</si>
  <si>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</si>
  <si>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</si>
  <si>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</si>
  <si>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</si>
  <si>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</si>
  <si>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</si>
  <si>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</si>
  <si>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</si>
  <si>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</si>
  <si>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</si>
  <si>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</si>
  <si>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</si>
  <si>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</si>
  <si>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</si>
  <si>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</si>
  <si>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</si>
  <si>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</si>
  <si>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</si>
  <si>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</si>
  <si>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</si>
  <si>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</si>
  <si>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</si>
  <si>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</si>
  <si>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</si>
  <si>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</si>
  <si>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</si>
  <si>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</si>
  <si>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</si>
  <si>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</si>
  <si>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</si>
  <si>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</si>
  <si>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</si>
  <si>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</si>
  <si>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</si>
  <si>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</si>
  <si>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</si>
  <si>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</si>
  <si>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</si>
  <si>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</si>
  <si>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</si>
  <si>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</si>
  <si>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</si>
  <si>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</si>
  <si>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</si>
  <si>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</si>
  <si>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</si>
  <si>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</si>
  <si>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</si>
  <si>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</si>
  <si>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</si>
  <si>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</si>
  <si>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</si>
  <si>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</si>
  <si>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</si>
  <si>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</si>
  <si>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</si>
  <si>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</si>
  <si>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</si>
  <si>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</si>
  <si>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</si>
  <si>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</si>
  <si>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</si>
  <si>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</si>
  <si>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</si>
  <si>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</si>
  <si>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</si>
  <si>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</si>
  <si>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</si>
  <si>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</si>
  <si>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</si>
  <si>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</si>
  <si>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</si>
  <si>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</si>
  <si>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</si>
  <si>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</si>
  <si>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</si>
  <si>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</si>
  <si>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</si>
  <si>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</si>
  <si>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</si>
  <si>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</si>
  <si>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</si>
  <si>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</si>
  <si>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</si>
  <si>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</si>
  <si>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</si>
  <si>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</si>
  <si>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</si>
  <si>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</si>
  <si>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</si>
  <si>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</si>
  <si>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</si>
  <si>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</si>
  <si>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</si>
  <si>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</si>
  <si>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</si>
  <si>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</si>
  <si>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</si>
  <si>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</si>
  <si>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</si>
  <si>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</si>
  <si>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</si>
  <si>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</si>
  <si>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</si>
  <si>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</si>
  <si>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</si>
  <si>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</si>
  <si>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</si>
  <si>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</si>
  <si>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</si>
  <si>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</si>
  <si>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</si>
  <si>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</si>
  <si>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</si>
  <si>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</si>
  <si>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</si>
  <si>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</si>
  <si>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</si>
  <si>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</si>
  <si>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</si>
  <si>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</si>
  <si>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</si>
  <si>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</si>
  <si>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</si>
  <si>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</si>
  <si>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</si>
  <si>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</si>
  <si>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</si>
  <si>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</si>
  <si>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</si>
  <si>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</si>
  <si>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</si>
  <si>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</si>
  <si>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</si>
  <si>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</si>
  <si>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</si>
  <si>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</si>
  <si>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</si>
  <si>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</si>
  <si>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</si>
  <si>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</si>
  <si>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</si>
  <si>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</si>
  <si>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</si>
  <si>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</si>
  <si>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</si>
  <si>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</si>
  <si>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</si>
  <si>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</si>
  <si>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</si>
  <si>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</si>
  <si>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</si>
  <si>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</si>
  <si>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</si>
  <si>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</si>
  <si>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</si>
  <si>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</si>
  <si>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</si>
  <si>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</si>
  <si>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</si>
  <si>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</si>
  <si>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</si>
  <si>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</si>
  <si>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</si>
  <si>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</si>
  <si>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</si>
  <si>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</si>
  <si>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</si>
  <si>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</si>
  <si>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</si>
  <si>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</si>
  <si>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</si>
  <si>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</si>
  <si>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</si>
  <si>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</si>
  <si>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</si>
  <si>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</si>
  <si>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</si>
  <si>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</si>
  <si>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</si>
  <si>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</si>
  <si>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</si>
  <si>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</si>
  <si>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</si>
  <si>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</si>
  <si>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</si>
  <si>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</si>
  <si>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</si>
  <si>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</si>
  <si>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</si>
  <si>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</si>
  <si>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</si>
  <si>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</si>
  <si>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</si>
  <si>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</si>
  <si>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</si>
  <si>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</si>
  <si>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</si>
  <si>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</si>
  <si>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</si>
  <si>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</si>
  <si>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</si>
  <si>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</si>
  <si>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</si>
  <si>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</si>
  <si>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</si>
  <si>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</si>
  <si>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</si>
  <si>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</si>
  <si>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</si>
  <si>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</si>
  <si>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</si>
  <si>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</si>
  <si>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</si>
  <si>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</si>
  <si>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</si>
  <si>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</si>
  <si>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</si>
  <si>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</si>
  <si>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</si>
  <si>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</si>
  <si>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</si>
  <si>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</si>
  <si>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</si>
  <si>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</si>
  <si>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</si>
  <si>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</si>
  <si>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</si>
  <si>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</si>
  <si>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</si>
  <si>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</si>
  <si>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</si>
  <si>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</si>
  <si>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</si>
  <si>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</si>
  <si>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</si>
  <si>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</si>
  <si>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</si>
  <si>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</si>
  <si>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</si>
  <si>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</si>
  <si>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</si>
  <si>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</si>
  <si>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</si>
  <si>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</si>
  <si>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</si>
  <si>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</si>
  <si>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</si>
  <si>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</si>
  <si>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</si>
  <si>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</si>
  <si>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</si>
  <si>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</si>
  <si>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</si>
  <si>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</si>
  <si>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</si>
  <si>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</si>
  <si>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</si>
  <si>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</si>
  <si>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</si>
  <si>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</si>
  <si>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</si>
  <si>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</si>
  <si>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</si>
  <si>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</si>
  <si>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</si>
  <si>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</si>
  <si>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</si>
  <si>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</si>
  <si>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</si>
  <si>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</si>
  <si>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</si>
  <si>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</si>
  <si>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</si>
  <si>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</si>
  <si>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</si>
  <si>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</si>
  <si>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</si>
  <si>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</si>
  <si>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</si>
  <si>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</si>
  <si>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</si>
  <si>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</si>
  <si>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</si>
  <si>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</si>
  <si>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</si>
  <si>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</si>
  <si>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</si>
  <si>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</si>
  <si>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</si>
  <si>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</si>
  <si>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</si>
  <si>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</si>
  <si>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</si>
  <si>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</si>
  <si>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</si>
  <si>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</si>
  <si>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</si>
  <si>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</si>
  <si>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</si>
  <si>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</si>
  <si>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</si>
  <si>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</si>
  <si>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</si>
  <si>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</si>
  <si>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</si>
  <si>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</si>
  <si>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</si>
  <si>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</si>
  <si>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</si>
  <si>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</si>
  <si>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</si>
  <si>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</si>
  <si>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</si>
  <si>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</si>
  <si>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</si>
  <si>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</si>
  <si>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</si>
  <si>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</si>
  <si>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</si>
  <si>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</si>
  <si>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</si>
  <si>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</si>
  <si>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</si>
  <si>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</si>
  <si>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</si>
  <si>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</si>
  <si>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</si>
  <si>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</si>
  <si>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</si>
  <si>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</si>
  <si>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</si>
  <si>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</si>
  <si>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</si>
  <si>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</si>
  <si>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</si>
  <si>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</si>
  <si>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</si>
  <si>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</si>
  <si>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</si>
  <si>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</si>
  <si>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</si>
  <si>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</si>
  <si>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</si>
  <si>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</si>
  <si>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</si>
  <si>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</si>
  <si>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</si>
  <si>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</si>
  <si>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</si>
  <si>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</si>
  <si>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</si>
  <si>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</si>
  <si>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</si>
  <si>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</si>
  <si>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</si>
  <si>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</si>
  <si>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</si>
  <si>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</si>
  <si>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</si>
  <si>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</si>
  <si>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</si>
  <si>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</si>
  <si>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</si>
  <si>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</si>
  <si>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</si>
  <si>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</si>
  <si>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</si>
  <si>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</si>
  <si>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</si>
  <si>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</si>
  <si>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</si>
  <si>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</si>
  <si>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</si>
  <si>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</si>
  <si>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</si>
  <si>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</si>
  <si>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</si>
  <si>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</si>
  <si>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</si>
  <si>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</si>
  <si>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</si>
  <si>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</si>
  <si>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</si>
  <si>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</si>
  <si>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</si>
  <si>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</si>
  <si>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</si>
  <si>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</si>
  <si>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</si>
  <si>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</si>
  <si>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</si>
  <si>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</si>
  <si>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</si>
  <si>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</si>
  <si>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</si>
  <si>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</si>
  <si>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</si>
  <si>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</si>
  <si>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</si>
  <si>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</si>
  <si>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</si>
  <si>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</si>
  <si>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</si>
  <si>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</si>
  <si>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</si>
  <si>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</si>
  <si>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</si>
  <si>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</si>
  <si>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</si>
  <si>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</si>
  <si>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</si>
  <si>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</si>
  <si>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</si>
  <si>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</si>
  <si>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</si>
  <si>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</si>
  <si>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</si>
  <si>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</si>
  <si>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</si>
  <si>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</si>
  <si>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</si>
  <si>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</si>
  <si>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</si>
  <si>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</si>
  <si>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</si>
  <si>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</si>
  <si>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</si>
  <si>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</si>
  <si>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</si>
  <si>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</si>
  <si>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</si>
  <si>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</si>
  <si>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</si>
  <si>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</si>
  <si>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</si>
  <si>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</si>
  <si>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</si>
  <si>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</si>
  <si>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</si>
  <si>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</si>
  <si>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</si>
  <si>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</si>
  <si>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</si>
  <si>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</si>
  <si>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</si>
  <si>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</si>
  <si>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</si>
  <si>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</si>
  <si>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</si>
  <si>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</si>
  <si>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</si>
  <si>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</si>
  <si>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</si>
  <si>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</si>
  <si>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</si>
  <si>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</si>
  <si>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</si>
  <si>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</si>
  <si>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</si>
  <si>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</si>
  <si>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</si>
  <si>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</si>
  <si>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</si>
  <si>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</si>
  <si>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</si>
  <si>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</si>
  <si>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</si>
  <si>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</si>
  <si>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</si>
  <si>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</si>
  <si>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</si>
  <si>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</si>
  <si>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</si>
  <si>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</si>
  <si>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</si>
  <si>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</si>
  <si>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</si>
  <si>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</si>
  <si>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</si>
  <si>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</si>
  <si>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</si>
  <si>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</si>
  <si>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</si>
  <si>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</si>
  <si>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</si>
  <si>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</si>
  <si>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</si>
  <si>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</si>
  <si>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</si>
  <si>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</si>
  <si>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</si>
  <si>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</si>
  <si>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</si>
  <si>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</si>
  <si>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</si>
  <si>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</si>
  <si>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</si>
  <si>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</si>
  <si>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</si>
  <si>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</si>
  <si>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</si>
  <si>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</si>
  <si>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</si>
  <si>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</si>
  <si>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</si>
  <si>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</si>
  <si>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</si>
  <si>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</si>
  <si>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</si>
  <si>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</si>
  <si>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</si>
  <si>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</si>
  <si>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</si>
  <si>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</si>
  <si>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</si>
  <si>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</si>
  <si>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</si>
  <si>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</si>
  <si>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</si>
  <si>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</si>
  <si>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</si>
  <si>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</si>
  <si>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</si>
  <si>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</si>
  <si>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</si>
  <si>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</si>
  <si>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</si>
  <si>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</si>
  <si>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</si>
  <si>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</si>
  <si>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</si>
  <si>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</si>
  <si>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</si>
  <si>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</si>
  <si>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</si>
  <si>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</si>
  <si>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</si>
  <si>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</si>
  <si>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</si>
  <si>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</si>
  <si>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</si>
  <si>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</si>
  <si>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</si>
  <si>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</si>
  <si>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</si>
  <si>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</si>
  <si>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</si>
  <si>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</si>
  <si>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</si>
  <si>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</si>
  <si>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</si>
  <si>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</si>
  <si>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</si>
  <si>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</si>
  <si>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</si>
  <si>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</si>
  <si>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</si>
  <si>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</si>
  <si>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</si>
  <si>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</si>
  <si>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</si>
  <si>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</si>
  <si>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</si>
  <si>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</si>
  <si>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</si>
  <si>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</si>
  <si>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</si>
  <si>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</si>
  <si>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</si>
  <si>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</si>
  <si>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</si>
  <si>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</si>
  <si>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</si>
  <si>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</si>
  <si>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</si>
  <si>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</si>
  <si>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</si>
  <si>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</si>
  <si>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</si>
  <si>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</si>
  <si>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</si>
  <si>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</si>
  <si>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</si>
  <si>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</si>
  <si>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</si>
  <si>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</si>
  <si>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</si>
  <si>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</si>
  <si>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</si>
  <si>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</si>
  <si>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</si>
  <si>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</si>
  <si>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</si>
  <si>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</si>
  <si>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</si>
  <si>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</si>
  <si>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</si>
  <si>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</si>
  <si>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</si>
  <si>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</si>
  <si>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</si>
  <si>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</si>
  <si>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</si>
  <si>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</si>
  <si>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</si>
  <si>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</si>
  <si>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</si>
  <si>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</si>
  <si>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</si>
  <si>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</si>
  <si>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</si>
  <si>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</si>
  <si>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</si>
  <si>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</si>
  <si>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</si>
  <si>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</si>
  <si>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</si>
  <si>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</si>
  <si>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</si>
  <si>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</si>
  <si>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</si>
  <si>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</si>
  <si>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</si>
  <si>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</si>
  <si>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</si>
  <si>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</si>
  <si>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</si>
  <si>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</si>
  <si>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</si>
  <si>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</si>
  <si>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</si>
  <si>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</si>
  <si>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</si>
  <si>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</si>
  <si>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</si>
  <si>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</si>
  <si>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</si>
  <si>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</si>
  <si>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</si>
  <si>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</si>
  <si>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</si>
  <si>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</si>
  <si>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</si>
  <si>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</si>
  <si>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</si>
  <si>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</si>
  <si>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</si>
  <si>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</si>
  <si>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</si>
  <si>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</si>
  <si>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</si>
  <si>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</si>
  <si>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</si>
  <si>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</si>
  <si>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</si>
  <si>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</si>
  <si>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</si>
  <si>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</si>
  <si>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</si>
  <si>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</si>
  <si>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</si>
  <si>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</si>
  <si>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</si>
  <si>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</si>
  <si>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</si>
  <si>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</si>
  <si>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</si>
  <si>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</si>
  <si>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</si>
  <si>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</si>
  <si>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</si>
  <si>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</si>
  <si>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</si>
  <si>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</si>
  <si>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</si>
  <si>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</si>
  <si>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</si>
  <si>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</si>
  <si>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</si>
  <si>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</si>
  <si>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</si>
  <si>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</si>
  <si>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</si>
  <si>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</si>
  <si>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</si>
  <si>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</si>
  <si>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</si>
  <si>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</si>
  <si>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</si>
  <si>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</si>
  <si>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</si>
  <si>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</si>
  <si>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</si>
  <si>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</si>
  <si>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</si>
  <si>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</si>
  <si>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</si>
  <si>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</si>
  <si>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</si>
  <si>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</si>
  <si>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</si>
  <si>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</si>
  <si>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</si>
  <si>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</si>
  <si>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</si>
  <si>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</si>
  <si>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</si>
  <si>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</si>
  <si>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</si>
  <si>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</si>
  <si>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</si>
  <si>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</si>
  <si>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</si>
  <si>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</si>
  <si>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</si>
  <si>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</si>
  <si>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</si>
  <si>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</si>
  <si>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</si>
  <si>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</si>
  <si>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</si>
  <si>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</si>
  <si>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</si>
  <si>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</si>
  <si>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</si>
  <si>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</si>
  <si>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</si>
  <si>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</si>
  <si>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</si>
  <si>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</si>
  <si>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</si>
  <si>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</si>
  <si>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</si>
  <si>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</si>
  <si>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</si>
  <si>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</si>
  <si>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</si>
  <si>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</si>
  <si>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</si>
  <si>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</si>
  <si>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</si>
  <si>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</si>
  <si>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</si>
  <si>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</si>
  <si>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</si>
  <si>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</si>
  <si>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</si>
  <si>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</si>
  <si>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</si>
  <si>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</si>
  <si>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</si>
  <si>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</si>
  <si>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</si>
  <si>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</si>
  <si>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</si>
  <si>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</si>
  <si>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</si>
  <si>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</si>
  <si>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</si>
  <si>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</si>
  <si>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</si>
  <si>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</si>
  <si>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</si>
  <si>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</si>
  <si>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</si>
  <si>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</si>
  <si>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</si>
  <si>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</si>
  <si>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</si>
  <si>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</si>
  <si>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</si>
  <si>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</si>
  <si>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</si>
  <si>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</si>
  <si>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</si>
  <si>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</si>
  <si>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</si>
  <si>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</si>
  <si>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</si>
  <si>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</si>
  <si>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</si>
  <si>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</si>
  <si>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</si>
  <si>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</si>
  <si>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</si>
  <si>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</si>
  <si>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</si>
  <si>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</si>
  <si>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</si>
  <si>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</si>
  <si>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</si>
  <si>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</si>
  <si>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</si>
  <si>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</si>
  <si>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</si>
  <si>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</si>
  <si>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</si>
  <si>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</si>
  <si>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</si>
  <si>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</si>
  <si>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</si>
  <si>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</si>
  <si>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</si>
  <si>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</si>
  <si>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</si>
  <si>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</si>
  <si>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</si>
  <si>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</si>
  <si>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</si>
  <si>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</si>
  <si>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</si>
  <si>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</si>
  <si>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</si>
  <si>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</si>
  <si>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</si>
  <si>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</si>
  <si>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</si>
  <si>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</si>
  <si>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</si>
  <si>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</si>
  <si>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</si>
  <si>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</si>
  <si>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</si>
  <si>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</si>
  <si>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</si>
  <si>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</si>
  <si>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</si>
  <si>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</si>
  <si>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</si>
  <si>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</si>
  <si>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</si>
  <si>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</si>
  <si>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</si>
  <si>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</si>
  <si>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</si>
  <si>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</si>
  <si>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</si>
  <si>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</si>
  <si>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</si>
  <si>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</si>
  <si>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</si>
  <si>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</si>
  <si>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</si>
  <si>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</si>
  <si>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</si>
  <si>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</si>
  <si>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</si>
  <si>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</si>
  <si>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</si>
  <si>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</si>
  <si>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</si>
  <si>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</si>
  <si>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</si>
  <si>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</si>
  <si>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</si>
  <si>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</si>
  <si>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</si>
  <si>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</si>
  <si>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</si>
  <si>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</si>
  <si>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</si>
  <si>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</si>
  <si>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</si>
  <si>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</si>
  <si>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</si>
  <si>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</si>
  <si>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</si>
  <si>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</si>
  <si>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</si>
  <si>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</si>
  <si>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</si>
  <si>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</si>
  <si>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</si>
  <si>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</si>
  <si>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</si>
  <si>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</si>
  <si>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</si>
  <si>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</si>
  <si>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</si>
  <si>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</si>
  <si>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</si>
  <si>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</si>
  <si>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</si>
  <si>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</si>
  <si>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</si>
  <si>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</si>
  <si>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</si>
  <si>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</si>
  <si>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</si>
  <si>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</si>
  <si>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</si>
  <si>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</si>
  <si>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</si>
  <si>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</si>
  <si>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</si>
  <si>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</si>
  <si>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</si>
  <si>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</si>
  <si>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</si>
  <si>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</si>
  <si>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</si>
  <si>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</si>
  <si>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</si>
  <si>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</si>
  <si>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</si>
  <si>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</si>
  <si>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</si>
  <si>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</si>
  <si>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</si>
  <si>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</si>
  <si>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</si>
  <si>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</si>
  <si>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</si>
  <si>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</si>
  <si>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</si>
  <si>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</si>
  <si>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</si>
  <si>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</si>
  <si>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</si>
  <si>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</si>
  <si>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</si>
  <si>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</si>
  <si>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</si>
  <si>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</si>
  <si>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</si>
  <si>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</si>
  <si>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</si>
  <si>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</si>
  <si>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</si>
  <si>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</si>
  <si>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</si>
  <si>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</si>
  <si>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</si>
  <si>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</si>
  <si>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</si>
  <si>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</si>
  <si>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</si>
  <si>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</si>
  <si>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</si>
  <si>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</si>
  <si>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</si>
  <si>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</si>
  <si>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</si>
  <si>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</si>
  <si>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</si>
  <si>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</si>
  <si>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</si>
  <si>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</si>
  <si>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</si>
  <si>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</si>
  <si>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</si>
  <si>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</si>
  <si>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</si>
  <si>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</si>
  <si>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</si>
  <si>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</si>
  <si>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</si>
  <si>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</si>
  <si>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</si>
  <si>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</si>
  <si>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</si>
  <si>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</si>
  <si>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</si>
  <si>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</si>
  <si>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</si>
  <si>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</si>
  <si>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</si>
  <si>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</si>
  <si>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</si>
  <si>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</si>
  <si>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</si>
  <si>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</si>
  <si>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</si>
  <si>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</si>
  <si>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</si>
  <si>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</si>
  <si>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</si>
  <si>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</si>
  <si>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</si>
  <si>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</si>
  <si>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</si>
  <si>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</si>
  <si>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</si>
  <si>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</si>
  <si>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</si>
  <si>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</si>
  <si>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</si>
  <si>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</si>
  <si>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</si>
  <si>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</si>
  <si>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</si>
  <si>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</si>
  <si>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</si>
  <si>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</si>
  <si>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</si>
  <si>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</si>
  <si>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</si>
  <si>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</si>
  <si>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</si>
  <si>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</si>
  <si>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</si>
  <si>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</si>
  <si>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</si>
  <si>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</si>
  <si>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</si>
  <si>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</si>
  <si>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</si>
  <si>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</si>
  <si>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</si>
  <si>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</si>
  <si>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</si>
  <si>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</si>
  <si>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</si>
  <si>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</si>
  <si>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</si>
  <si>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</si>
  <si>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</si>
  <si>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</si>
  <si>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</si>
  <si>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</si>
  <si>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</si>
  <si>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</si>
  <si>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</si>
  <si>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</si>
  <si>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</si>
  <si>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</si>
  <si>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</si>
  <si>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</si>
  <si>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</si>
  <si>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</si>
  <si>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</si>
  <si>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</si>
  <si>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</si>
  <si>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</si>
  <si>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</si>
  <si>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</si>
  <si>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</si>
  <si>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</si>
  <si>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</si>
  <si>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</si>
  <si>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</si>
  <si>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</si>
  <si>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</si>
  <si>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</si>
  <si>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</si>
  <si>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</si>
  <si>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</si>
  <si>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</si>
  <si>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</si>
  <si>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</si>
  <si>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</si>
  <si>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</si>
  <si>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</si>
  <si>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</si>
  <si>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</si>
  <si>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</si>
  <si>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</si>
  <si>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</si>
  <si>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</si>
  <si>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</si>
  <si>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</si>
  <si>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</si>
  <si>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</si>
  <si>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</si>
  <si>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</si>
  <si>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</si>
  <si>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</si>
  <si>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</si>
  <si>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</si>
  <si>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</si>
  <si>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</si>
  <si>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</si>
  <si>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</si>
  <si>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</si>
  <si>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</si>
  <si>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</si>
  <si>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</si>
  <si>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</si>
  <si>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</si>
  <si>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</si>
  <si>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</si>
  <si>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</si>
  <si>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</si>
  <si>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</si>
  <si>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</si>
  <si>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</si>
  <si>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</si>
  <si>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</si>
  <si>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</si>
  <si>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</si>
  <si>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</si>
  <si>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</si>
  <si>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</si>
  <si>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</si>
  <si>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</si>
  <si>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</si>
  <si>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</si>
  <si>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</si>
  <si>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</si>
  <si>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</si>
  <si>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</si>
  <si>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</si>
  <si>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</si>
  <si>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</si>
  <si>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</si>
  <si>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</si>
  <si>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</si>
  <si>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</si>
  <si>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</si>
  <si>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</si>
  <si>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</si>
  <si>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</si>
  <si>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</si>
  <si>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</si>
  <si>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</si>
  <si>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</si>
  <si>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</si>
  <si>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</si>
  <si>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</si>
  <si>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</si>
  <si>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</si>
  <si>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</si>
  <si>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</si>
  <si>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</si>
  <si>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</si>
  <si>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</si>
  <si>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</si>
  <si>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</si>
  <si>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</si>
  <si>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</si>
  <si>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</si>
  <si>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</si>
  <si>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</si>
  <si>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</si>
  <si>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</si>
  <si>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</si>
  <si>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</si>
  <si>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</si>
  <si>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</si>
  <si>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</si>
  <si>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</si>
  <si>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</si>
  <si>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</si>
  <si>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</si>
  <si>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</si>
  <si>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</si>
  <si>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</si>
  <si>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</si>
  <si>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</si>
  <si>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</si>
  <si>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</si>
  <si>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</si>
  <si>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</si>
  <si>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</si>
  <si>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</si>
  <si>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</si>
  <si>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</si>
  <si>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</si>
  <si>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</si>
  <si>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</si>
  <si>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</si>
  <si>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</si>
  <si>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</si>
  <si>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</si>
  <si>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</si>
  <si>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</si>
  <si>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</si>
  <si>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</si>
  <si>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</si>
  <si>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</si>
  <si>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</si>
  <si>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</si>
  <si>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</si>
  <si>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</si>
  <si>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</si>
  <si>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</si>
  <si>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</si>
  <si>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</si>
  <si>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</si>
  <si>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</si>
  <si>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</si>
  <si>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</si>
  <si>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</si>
  <si>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</si>
  <si>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</si>
  <si>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</si>
  <si>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</si>
  <si>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</si>
  <si>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</si>
  <si>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</si>
  <si>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</si>
  <si>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</si>
  <si>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</si>
  <si>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</si>
  <si>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</si>
  <si>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</si>
  <si>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</si>
  <si>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</si>
  <si>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</si>
  <si>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</si>
  <si>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</si>
  <si>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</si>
  <si>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</si>
  <si>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</si>
  <si>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</si>
  <si>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</si>
  <si>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</si>
  <si>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</si>
  <si>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</si>
  <si>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</si>
  <si>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</si>
  <si>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</si>
  <si>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</si>
  <si>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</si>
  <si>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</si>
  <si>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</si>
  <si>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</si>
  <si>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</si>
  <si>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</si>
  <si>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</si>
  <si>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</si>
  <si>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</si>
  <si>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</si>
  <si>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</si>
  <si>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</si>
  <si>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</si>
  <si>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</si>
  <si>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</si>
  <si>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</si>
  <si>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</si>
  <si>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</si>
  <si>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</si>
  <si>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</si>
  <si>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</si>
  <si>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</si>
  <si>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</si>
  <si>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</si>
  <si>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</si>
  <si>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</si>
  <si>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</si>
  <si>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</si>
  <si>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</si>
  <si>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</si>
  <si>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</si>
  <si>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</si>
  <si>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</si>
  <si>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</si>
  <si>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</si>
  <si>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</si>
  <si>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</si>
  <si>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</si>
  <si>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</si>
  <si>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</si>
  <si>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</si>
  <si>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</si>
  <si>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</si>
  <si>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</si>
  <si>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</si>
  <si>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</si>
  <si>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</si>
  <si>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</si>
  <si>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</si>
  <si>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</si>
  <si>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</si>
  <si>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</si>
  <si>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</si>
  <si>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</si>
  <si>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</si>
  <si>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</si>
  <si>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</si>
  <si>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</si>
  <si>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</si>
  <si>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</si>
  <si>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</si>
  <si>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</si>
  <si>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</si>
  <si>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</si>
  <si>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</si>
  <si>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</si>
  <si>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</si>
  <si>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</si>
  <si>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</si>
  <si>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</si>
  <si>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</si>
  <si>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</si>
  <si>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</si>
  <si>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</si>
  <si>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</si>
  <si>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</si>
  <si>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</si>
  <si>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</si>
  <si>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</si>
  <si>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</si>
  <si>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</si>
  <si>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</si>
  <si>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</si>
  <si>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</si>
  <si>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</si>
  <si>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</si>
  <si>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</si>
  <si>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</si>
  <si>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</si>
  <si>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</si>
  <si>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</si>
  <si>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</si>
  <si>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</si>
  <si>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</si>
  <si>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</si>
  <si>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</si>
  <si>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</si>
  <si>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</si>
  <si>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</si>
  <si>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</si>
  <si>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</si>
  <si>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</si>
  <si>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</si>
  <si>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</si>
  <si>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</si>
  <si>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</si>
  <si>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</si>
  <si>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</si>
  <si>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</si>
  <si>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</si>
  <si>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</si>
  <si>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</si>
  <si>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</si>
  <si>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</si>
  <si>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</si>
  <si>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</si>
  <si>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</si>
  <si>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</si>
  <si>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</si>
  <si>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</si>
  <si>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</si>
  <si>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</si>
  <si>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</si>
  <si>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</si>
  <si>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</si>
  <si>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</si>
  <si>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</si>
  <si>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</si>
  <si>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</si>
  <si>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</si>
  <si>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</si>
  <si>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</si>
  <si>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</si>
  <si>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</si>
  <si>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</si>
  <si>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</si>
  <si>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</si>
  <si>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</si>
  <si>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</si>
  <si>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</si>
  <si>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</si>
  <si>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</si>
  <si>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</si>
  <si>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</si>
  <si>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</si>
  <si>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</si>
  <si>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</si>
  <si>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</si>
  <si>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</si>
  <si>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</si>
  <si>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</si>
  <si>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</si>
  <si>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</si>
  <si>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</si>
  <si>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</si>
  <si>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</si>
  <si>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</si>
  <si>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</si>
  <si>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</si>
  <si>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</si>
  <si>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</si>
  <si>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</si>
  <si>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</si>
  <si>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</si>
  <si>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</si>
  <si>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</si>
  <si>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</si>
  <si>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</si>
  <si>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</si>
  <si>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</si>
  <si>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</si>
  <si>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</si>
  <si>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</si>
  <si>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</si>
  <si>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</si>
  <si>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</si>
  <si>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</si>
  <si>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</si>
  <si>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</si>
  <si>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</si>
  <si>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</si>
  <si>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</si>
  <si>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</si>
  <si>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</si>
  <si>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</si>
  <si>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</si>
  <si>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</si>
  <si>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</si>
  <si>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</si>
  <si>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</si>
  <si>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</si>
  <si>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</si>
  <si>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</si>
  <si>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</si>
  <si>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</si>
  <si>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</si>
  <si>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</si>
  <si>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</si>
  <si>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</si>
  <si>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</si>
  <si>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</si>
  <si>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</si>
  <si>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</si>
  <si>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</si>
  <si>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</si>
  <si>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</si>
  <si>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</si>
  <si>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</si>
  <si>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</si>
  <si>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</si>
  <si>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</si>
  <si>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</si>
  <si>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</si>
  <si>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</si>
  <si>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</si>
  <si>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</si>
  <si>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</si>
  <si>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</si>
  <si>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</si>
  <si>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</si>
  <si>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</si>
  <si>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</si>
  <si>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</si>
  <si>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</si>
  <si>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</si>
  <si>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</si>
  <si>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</si>
  <si>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</si>
  <si>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</si>
  <si>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</si>
  <si>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</si>
  <si>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</si>
  <si>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</si>
  <si>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</si>
  <si>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</si>
  <si>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</si>
  <si>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</si>
  <si>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</si>
  <si>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</si>
  <si>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</si>
  <si>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</si>
  <si>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</si>
  <si>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</si>
  <si>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</si>
  <si>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</si>
  <si>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</si>
  <si>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</si>
  <si>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</si>
  <si>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</si>
  <si>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</si>
  <si>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</si>
  <si>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</si>
  <si>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</si>
  <si>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</si>
  <si>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</si>
  <si>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</si>
  <si>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</si>
  <si>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</si>
  <si>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</si>
  <si>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</si>
  <si>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</si>
  <si>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</si>
  <si>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</si>
  <si>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</si>
  <si>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</si>
  <si>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</si>
  <si>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</si>
  <si>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</si>
  <si>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</si>
  <si>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</si>
  <si>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</si>
  <si>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</si>
  <si>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</si>
  <si>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</si>
  <si>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</si>
  <si>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</si>
  <si>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</si>
  <si>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</si>
  <si>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</si>
  <si>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</si>
  <si>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</si>
  <si>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</si>
  <si>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</si>
  <si>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</si>
  <si>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</si>
  <si>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</si>
  <si>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</si>
  <si>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</si>
  <si>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</si>
  <si>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</si>
  <si>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</si>
  <si>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</si>
  <si>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</si>
  <si>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</si>
  <si>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</si>
  <si>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</si>
  <si>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</si>
  <si>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</si>
  <si>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</si>
  <si>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</si>
  <si>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</si>
  <si>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</si>
  <si>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</si>
  <si>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</si>
  <si>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</si>
  <si>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</si>
  <si>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</si>
  <si>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</si>
  <si>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</si>
  <si>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</si>
  <si>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</si>
  <si>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</si>
  <si>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</si>
  <si>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</si>
  <si>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</si>
  <si>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</si>
  <si>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</si>
  <si>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</si>
  <si>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</si>
  <si>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</si>
  <si>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</si>
  <si>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</si>
  <si>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</si>
  <si>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</si>
  <si>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</si>
  <si>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</si>
  <si>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</si>
  <si>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</si>
  <si>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</si>
  <si>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</si>
  <si>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</si>
  <si>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</si>
  <si>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</si>
  <si>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</si>
  <si>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</si>
  <si>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</si>
  <si>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</si>
  <si>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</si>
  <si>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</si>
  <si>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</si>
  <si>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</si>
  <si>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</si>
  <si>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</si>
  <si>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</si>
  <si>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</si>
  <si>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</si>
  <si>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</si>
  <si>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</si>
  <si>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</si>
  <si>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</si>
  <si>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</si>
  <si>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</si>
  <si>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</si>
  <si>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</si>
  <si>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</si>
  <si>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</si>
  <si>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</si>
  <si>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</si>
  <si>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</si>
  <si>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</si>
  <si>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</si>
  <si>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</si>
  <si>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</si>
  <si>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</si>
  <si>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</si>
  <si>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</si>
  <si>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</si>
  <si>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</si>
  <si>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</si>
  <si>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</si>
  <si>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</si>
  <si>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</si>
  <si>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</si>
  <si>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</si>
  <si>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</si>
  <si>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</si>
  <si>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</si>
  <si>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</si>
  <si>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</si>
  <si>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</si>
  <si>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</si>
  <si>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</si>
  <si>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</si>
  <si>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</si>
  <si>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</si>
  <si>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</si>
  <si>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</si>
  <si>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</si>
  <si>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</si>
  <si>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</si>
  <si>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</si>
  <si>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</si>
  <si>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</si>
  <si>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</si>
  <si>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</si>
  <si>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</si>
  <si>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</si>
  <si>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</si>
  <si>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</si>
  <si>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</si>
  <si>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</si>
  <si>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</si>
  <si>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</si>
  <si>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</si>
  <si>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</si>
  <si>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</si>
  <si>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</si>
  <si>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</si>
  <si>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</si>
  <si>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</si>
  <si>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</si>
  <si>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</si>
  <si>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</si>
  <si>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</si>
  <si>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</si>
  <si>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</si>
  <si>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</si>
  <si>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</si>
  <si>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</si>
  <si>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</si>
  <si>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</si>
  <si>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</si>
  <si>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</si>
  <si>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</si>
  <si>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</si>
  <si>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</si>
  <si>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</si>
  <si>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</si>
  <si>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</si>
  <si>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</si>
  <si>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</si>
  <si>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</si>
  <si>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</si>
  <si>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</si>
  <si>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</si>
  <si>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</si>
  <si>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</si>
  <si>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</si>
  <si>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</si>
  <si>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</si>
  <si>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</si>
  <si>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</si>
  <si>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</si>
  <si>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</si>
  <si>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</si>
  <si>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</si>
  <si>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</si>
  <si>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</si>
  <si>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</si>
  <si>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</si>
  <si>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</si>
  <si>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</si>
  <si>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</si>
  <si>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</si>
  <si>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</si>
  <si>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</si>
  <si>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</si>
  <si>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</si>
  <si>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</si>
  <si>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</si>
  <si>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</si>
  <si>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</si>
  <si>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</si>
  <si>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</si>
  <si>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</si>
  <si>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</si>
  <si>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</si>
  <si>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</si>
  <si>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</si>
  <si>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</si>
  <si>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</si>
  <si>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</si>
  <si>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</si>
  <si>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</si>
  <si>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</si>
  <si>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</si>
  <si>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</si>
  <si>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</si>
  <si>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</si>
  <si>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</si>
  <si>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</si>
  <si>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</si>
  <si>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</si>
  <si>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</si>
  <si>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</si>
  <si>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</si>
  <si>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</si>
  <si>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</si>
  <si>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</si>
  <si>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</si>
  <si>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</si>
  <si>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</si>
  <si>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</si>
  <si>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</si>
  <si>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</si>
  <si>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</si>
  <si>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</si>
  <si>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</si>
  <si>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</si>
  <si>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</si>
  <si>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</si>
  <si>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</si>
  <si>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</si>
  <si>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</si>
  <si>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</si>
  <si>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</si>
  <si>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</si>
  <si>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</si>
  <si>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</si>
  <si>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</si>
  <si>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</si>
  <si>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</si>
  <si>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</si>
  <si>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</si>
  <si>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</si>
  <si>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</si>
  <si>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</si>
  <si>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</si>
  <si>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</si>
  <si>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</si>
  <si>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</si>
  <si>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</si>
  <si>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</si>
  <si>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</si>
  <si>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</si>
  <si>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</si>
  <si>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</si>
  <si>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</si>
  <si>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</si>
  <si>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</si>
  <si>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</si>
  <si>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</si>
  <si>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</si>
  <si>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</si>
  <si>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</si>
  <si>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</si>
  <si>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</si>
  <si>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</si>
  <si>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</si>
  <si>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</si>
  <si>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</si>
  <si>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</si>
  <si>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</si>
  <si>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</si>
  <si>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</si>
  <si>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</si>
  <si>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</si>
  <si>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</si>
  <si>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</si>
  <si>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</si>
  <si>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</si>
  <si>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</si>
  <si>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</si>
  <si>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</si>
  <si>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</si>
  <si>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</si>
  <si>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</si>
  <si>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</si>
  <si>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</si>
  <si>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</si>
  <si>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</si>
  <si>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</si>
  <si>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</si>
  <si>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</si>
  <si>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</si>
  <si>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</si>
  <si>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</si>
  <si>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</si>
  <si>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</si>
  <si>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</si>
  <si>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</si>
  <si>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</si>
  <si>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</si>
  <si>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</si>
  <si>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</si>
  <si>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</si>
  <si>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</si>
  <si>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</si>
  <si>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</si>
  <si>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</si>
  <si>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</si>
  <si>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</si>
  <si>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</si>
  <si>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</si>
  <si>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</si>
  <si>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</si>
  <si>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</si>
  <si>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</si>
  <si>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</si>
  <si>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</si>
  <si>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</si>
  <si>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</si>
  <si>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</si>
  <si>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</si>
  <si>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</si>
  <si>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</si>
  <si>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</si>
  <si>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</si>
  <si>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</si>
  <si>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</si>
  <si>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</si>
  <si>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</si>
  <si>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</si>
  <si>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</si>
  <si>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</si>
  <si>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</si>
  <si>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</si>
  <si>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</si>
  <si>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</si>
  <si>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</si>
  <si>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</si>
  <si>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</si>
  <si>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</si>
  <si>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</si>
  <si>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</si>
  <si>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</si>
  <si>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</si>
  <si>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</si>
  <si>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</si>
  <si>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</si>
  <si>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</si>
  <si>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</si>
  <si>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</si>
  <si>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</si>
  <si>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</si>
  <si>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</si>
  <si>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</si>
  <si>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</si>
  <si>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</si>
  <si>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</si>
  <si>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</si>
  <si>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</si>
  <si>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</si>
  <si>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</si>
  <si>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</si>
  <si>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</si>
  <si>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</si>
  <si>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</si>
  <si>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</si>
  <si>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</si>
  <si>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</si>
  <si>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</si>
  <si>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</si>
  <si>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</si>
  <si>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</si>
  <si>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</si>
  <si>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</si>
  <si>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</si>
  <si>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</si>
  <si>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</si>
  <si>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</si>
  <si>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</si>
  <si>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</si>
  <si>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</si>
  <si>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</si>
  <si>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</si>
  <si>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</si>
  <si>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</si>
  <si>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</si>
  <si>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</si>
  <si>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</si>
  <si>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</si>
  <si>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</si>
  <si>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</si>
  <si>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</si>
  <si>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</si>
  <si>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</si>
  <si>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</si>
  <si>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</si>
  <si>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</si>
  <si>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</si>
  <si>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</si>
  <si>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</si>
  <si>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</si>
  <si>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</si>
  <si>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</si>
  <si>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</si>
  <si>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</si>
  <si>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</si>
  <si>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</si>
  <si>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</si>
  <si>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</si>
  <si>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</si>
  <si>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</si>
  <si>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</si>
  <si>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</si>
  <si>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</si>
  <si>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</si>
  <si>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</si>
  <si>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</si>
  <si>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</si>
  <si>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</si>
  <si>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</si>
  <si>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</si>
  <si>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</si>
  <si>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</si>
  <si>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</si>
  <si>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</si>
  <si>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</si>
  <si>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</si>
  <si>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</si>
  <si>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</si>
  <si>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</si>
  <si>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</si>
  <si>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</si>
  <si>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</si>
  <si>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</si>
  <si>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</si>
  <si>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</si>
  <si>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</si>
  <si>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</si>
  <si>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</si>
  <si>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</si>
  <si>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</si>
  <si>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</si>
  <si>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</si>
  <si>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</si>
  <si>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</si>
  <si>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</si>
  <si>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</si>
  <si>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</si>
  <si>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</si>
  <si>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</si>
  <si>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</si>
  <si>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</si>
  <si>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</si>
  <si>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</si>
  <si>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</si>
  <si>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</si>
  <si>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</si>
  <si>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</si>
  <si>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</si>
  <si>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</si>
  <si>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</si>
  <si>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</si>
  <si>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</si>
  <si>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</si>
  <si>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</si>
  <si>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</si>
  <si>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</si>
  <si>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</si>
  <si>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</si>
  <si>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</si>
  <si>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</si>
  <si>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</si>
  <si>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</si>
  <si>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</si>
  <si>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</si>
  <si>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</si>
  <si>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</si>
  <si>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</si>
  <si>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</si>
  <si>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</si>
  <si>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</si>
  <si>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</si>
  <si>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</si>
  <si>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</si>
  <si>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</si>
  <si>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</si>
  <si>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</si>
  <si>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</si>
  <si>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</si>
  <si>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</si>
  <si>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</si>
  <si>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</si>
  <si>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</si>
  <si>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</si>
  <si>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</si>
  <si>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</si>
  <si>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</si>
  <si>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</si>
  <si>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</si>
  <si>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</si>
  <si>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</si>
  <si>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</si>
  <si>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</si>
  <si>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</si>
  <si>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</si>
  <si>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</si>
  <si>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</si>
  <si>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</si>
  <si>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</si>
  <si>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</si>
  <si>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</si>
  <si>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</si>
  <si>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</si>
  <si>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</si>
  <si>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</si>
  <si>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</si>
  <si>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</si>
  <si>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</si>
  <si>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</si>
  <si>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</si>
  <si>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</si>
  <si>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</si>
  <si>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</si>
  <si>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</si>
  <si>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</si>
  <si>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</si>
  <si>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</si>
  <si>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</si>
  <si>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</si>
  <si>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</si>
  <si>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</si>
  <si>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</si>
  <si>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</si>
  <si>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</si>
  <si>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</si>
  <si>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</si>
  <si>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</si>
  <si>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</si>
  <si>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</si>
  <si>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</si>
  <si>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</si>
  <si>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</si>
  <si>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</si>
  <si>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</si>
  <si>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</si>
  <si>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</si>
  <si>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</si>
  <si>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</si>
  <si>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</si>
  <si>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</si>
  <si>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</si>
  <si>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</si>
  <si>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</si>
  <si>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</si>
  <si>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</si>
  <si>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</si>
  <si>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</si>
  <si>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</si>
  <si>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</si>
  <si>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</si>
  <si>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</si>
  <si>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</si>
  <si>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</si>
  <si>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</si>
  <si>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</si>
  <si>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</si>
  <si>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</si>
  <si>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</si>
  <si>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</si>
  <si>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</si>
  <si>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</si>
  <si>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</si>
  <si>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</si>
  <si>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</si>
  <si>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</si>
  <si>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</si>
  <si>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</si>
  <si>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</si>
  <si>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</si>
  <si>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</si>
  <si>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</si>
  <si>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</si>
  <si>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</si>
  <si>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</si>
  <si>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</si>
  <si>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</si>
  <si>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</si>
  <si>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</si>
  <si>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</si>
  <si>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</si>
  <si>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</si>
  <si>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</si>
  <si>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</si>
  <si>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</si>
  <si>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</si>
  <si>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</si>
  <si>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</si>
  <si>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</si>
  <si>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</si>
  <si>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</si>
  <si>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</si>
  <si>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</si>
  <si>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</si>
  <si>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</si>
  <si>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</si>
  <si>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</si>
  <si>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</si>
  <si>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</si>
  <si>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</si>
  <si>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</si>
  <si>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</si>
  <si>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</si>
  <si>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</si>
  <si>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</si>
  <si>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</si>
  <si>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</si>
  <si>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</si>
  <si>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</si>
  <si>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</si>
  <si>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</si>
  <si>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</si>
  <si>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</si>
  <si>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</si>
  <si>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</si>
  <si>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</si>
  <si>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</si>
  <si>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</si>
  <si>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</si>
  <si>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</si>
  <si>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</si>
  <si>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</si>
  <si>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</si>
  <si>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</si>
  <si>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</si>
  <si>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</si>
  <si>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</si>
  <si>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</si>
  <si>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</si>
  <si>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</si>
  <si>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</si>
  <si>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</si>
  <si>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</si>
  <si>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</si>
  <si>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</si>
  <si>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</si>
  <si>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</si>
  <si>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</si>
  <si>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</si>
  <si>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</si>
  <si>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</si>
  <si>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</si>
  <si>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</si>
  <si>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</si>
  <si>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</si>
  <si>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</si>
  <si>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</si>
  <si>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</si>
  <si>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</si>
  <si>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</si>
  <si>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</si>
  <si>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</si>
  <si>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</si>
  <si>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</si>
  <si>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</si>
  <si>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</si>
  <si>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</si>
  <si>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</si>
  <si>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</si>
  <si>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</si>
  <si>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</si>
  <si>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</si>
  <si>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</si>
  <si>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</si>
  <si>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</si>
  <si>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</si>
  <si>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</si>
  <si>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</si>
  <si>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</si>
  <si>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</si>
  <si>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</si>
  <si>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</si>
  <si>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</si>
  <si>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</si>
  <si>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</si>
  <si>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</si>
  <si>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</si>
  <si>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</si>
  <si>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</si>
  <si>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</si>
  <si>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</si>
  <si>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</si>
  <si>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</si>
  <si>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</si>
  <si>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</si>
  <si>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</si>
  <si>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</si>
  <si>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</si>
  <si>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</si>
  <si>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</si>
  <si>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</si>
  <si>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</si>
  <si>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</si>
  <si>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</si>
  <si>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</si>
  <si>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</si>
  <si>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</si>
  <si>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</si>
  <si>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</si>
  <si>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</si>
  <si>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</si>
  <si>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</si>
  <si>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</si>
  <si>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</si>
  <si>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</si>
  <si>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</si>
  <si>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</si>
  <si>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</si>
  <si>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</si>
  <si>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</si>
  <si>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</si>
  <si>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</si>
  <si>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</si>
  <si>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</si>
  <si>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</si>
  <si>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</si>
  <si>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</si>
  <si>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</si>
  <si>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</si>
  <si>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</si>
  <si>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</si>
  <si>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</si>
  <si>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</si>
  <si>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</si>
  <si>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</si>
  <si>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</si>
  <si>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</si>
  <si>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</si>
  <si>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</si>
  <si>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</si>
  <si>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</si>
  <si>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</si>
  <si>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</si>
  <si>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</si>
  <si>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</si>
  <si>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</si>
  <si>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</si>
  <si>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</si>
  <si>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</si>
  <si>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</si>
  <si>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</si>
  <si>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</si>
  <si>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</si>
  <si>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</si>
  <si>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</si>
  <si>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</si>
  <si>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</si>
  <si>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</si>
  <si>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</si>
  <si>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</si>
  <si>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</si>
  <si>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</si>
  <si>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</si>
  <si>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</si>
  <si>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</si>
  <si>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</si>
  <si>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</si>
  <si>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</si>
  <si>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</si>
  <si>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</si>
  <si>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</si>
  <si>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</si>
  <si>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</si>
  <si>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</si>
  <si>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</si>
  <si>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</si>
  <si>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</si>
  <si>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</si>
  <si>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</si>
  <si>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</si>
  <si>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</si>
  <si>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</si>
  <si>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</si>
  <si>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</si>
  <si>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</si>
  <si>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</si>
  <si>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</si>
  <si>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</si>
  <si>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</si>
  <si>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</si>
  <si>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</si>
  <si>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</si>
  <si>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</si>
  <si>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</si>
  <si>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</si>
  <si>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</si>
  <si>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</si>
  <si>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</si>
  <si>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</si>
  <si>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</si>
  <si>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</si>
  <si>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</si>
  <si>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</si>
  <si>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</si>
  <si>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</si>
  <si>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</si>
  <si>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</si>
  <si>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</si>
  <si>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</si>
  <si>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</si>
  <si>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</si>
  <si>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</si>
  <si>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</si>
  <si>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</si>
  <si>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</si>
  <si>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</si>
  <si>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</si>
  <si>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</si>
  <si>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</si>
  <si>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</si>
  <si>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</si>
  <si>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</si>
  <si>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</si>
  <si>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</si>
  <si>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</si>
  <si>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</si>
  <si>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</si>
  <si>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</si>
  <si>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</si>
  <si>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</si>
  <si>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</si>
  <si>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</si>
  <si>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</si>
  <si>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</si>
  <si>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</si>
  <si>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</si>
  <si>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</si>
  <si>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</si>
  <si>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</si>
  <si>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</si>
  <si>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</si>
  <si>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</si>
  <si>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</si>
  <si>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</si>
  <si>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</si>
  <si>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</si>
  <si>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</si>
  <si>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</si>
  <si>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</si>
  <si>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</si>
  <si>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</si>
  <si>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</si>
  <si>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</si>
  <si>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</si>
  <si>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</si>
  <si>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</si>
  <si>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</si>
  <si>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</si>
  <si>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</si>
  <si>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</si>
  <si>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</si>
  <si>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</si>
  <si>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</si>
  <si>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</si>
  <si>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</si>
  <si>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</si>
  <si>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</si>
  <si>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</si>
  <si>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</si>
  <si>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</si>
  <si>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</si>
  <si>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</si>
  <si>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</si>
  <si>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</si>
  <si>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</si>
  <si>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</si>
  <si>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</si>
  <si>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</si>
  <si>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</si>
  <si>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</si>
  <si>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</si>
  <si>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</si>
  <si>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</si>
  <si>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</si>
  <si>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</si>
  <si>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</si>
  <si>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</si>
  <si>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</si>
  <si>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</si>
  <si>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</si>
  <si>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</si>
  <si>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</si>
  <si>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</si>
  <si>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</si>
  <si>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</si>
  <si>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</si>
  <si>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</si>
  <si>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</si>
  <si>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</si>
  <si>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</si>
  <si>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</si>
  <si>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</si>
  <si>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</si>
  <si>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</si>
  <si>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</si>
  <si>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</si>
  <si>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</si>
  <si>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</si>
  <si>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</si>
  <si>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</si>
  <si>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</si>
  <si>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</si>
  <si>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</si>
  <si>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</si>
  <si>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</si>
  <si>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</si>
  <si>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</si>
  <si>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</si>
  <si>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</si>
  <si>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</si>
  <si>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</si>
  <si>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</si>
  <si>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</si>
  <si>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</si>
  <si>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</si>
  <si>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</si>
  <si>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</si>
  <si>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</si>
  <si>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</si>
  <si>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</si>
  <si>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</si>
  <si>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</si>
  <si>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</si>
  <si>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</si>
  <si>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</si>
  <si>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</si>
  <si>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</si>
  <si>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</si>
  <si>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</si>
  <si>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</si>
  <si>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</si>
  <si>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</si>
  <si>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</si>
  <si>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</si>
  <si>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</si>
  <si>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</si>
  <si>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</si>
  <si>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</si>
  <si>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</si>
  <si>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</si>
  <si>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</si>
  <si>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</si>
  <si>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</si>
  <si>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</si>
  <si>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</si>
  <si>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</si>
  <si>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</si>
  <si>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</si>
  <si>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</si>
  <si>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</si>
  <si>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</si>
  <si>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</si>
  <si>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</si>
  <si>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</si>
  <si>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</si>
  <si>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</si>
  <si>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</si>
  <si>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</si>
  <si>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</si>
  <si>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</si>
  <si>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</si>
  <si>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</si>
  <si>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</si>
  <si>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</si>
  <si>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</si>
  <si>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</si>
  <si>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</si>
  <si>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</si>
  <si>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</si>
  <si>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</si>
  <si>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</si>
  <si>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</si>
  <si>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</si>
  <si>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</si>
  <si>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</si>
  <si>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</si>
  <si>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</si>
  <si>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</si>
  <si>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</si>
  <si>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</si>
  <si>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</si>
  <si>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</si>
  <si>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</si>
  <si>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</si>
  <si>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</si>
  <si>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</si>
  <si>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</si>
  <si>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</si>
  <si>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</si>
  <si>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</si>
  <si>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</si>
  <si>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</si>
  <si>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</si>
  <si>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</si>
  <si>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</si>
  <si>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</si>
  <si>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</si>
  <si>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</si>
  <si>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</si>
  <si>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</si>
  <si>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</si>
  <si>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</si>
  <si>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</si>
  <si>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</si>
  <si>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</si>
  <si>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</si>
  <si>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</si>
  <si>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</si>
  <si>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</si>
  <si>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</si>
  <si>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</si>
  <si>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</si>
  <si>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</si>
  <si>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</si>
  <si>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</si>
  <si>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</si>
  <si>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</si>
  <si>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</si>
  <si>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</si>
  <si>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</si>
  <si>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</si>
  <si>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</si>
  <si>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</si>
  <si>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</si>
  <si>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</si>
  <si>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</si>
  <si>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</si>
  <si>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</si>
  <si>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</si>
  <si>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</si>
  <si>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</si>
  <si>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</si>
  <si>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</si>
  <si>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</si>
  <si>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</si>
  <si>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</si>
  <si>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</si>
  <si>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</si>
  <si>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</si>
  <si>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</si>
  <si>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</si>
  <si>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</si>
  <si>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</si>
  <si>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</si>
  <si>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</si>
  <si>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</si>
  <si>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</si>
  <si>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</si>
  <si>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</si>
  <si>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</si>
  <si>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</si>
  <si>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</si>
  <si>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</si>
  <si>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</si>
  <si>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</si>
  <si>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</si>
  <si>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</si>
  <si>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</si>
  <si>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</si>
  <si>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</si>
  <si>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</si>
  <si>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</si>
  <si>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</si>
  <si>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</si>
  <si>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</si>
  <si>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</si>
  <si>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</si>
  <si>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</si>
  <si>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</si>
  <si>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</si>
  <si>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</si>
  <si>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</si>
  <si>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</si>
  <si>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</si>
  <si>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</si>
  <si>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</si>
  <si>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</si>
  <si>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</si>
  <si>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</si>
  <si>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</si>
  <si>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</si>
  <si>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</si>
  <si>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</si>
  <si>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</si>
  <si>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</si>
  <si>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</si>
  <si>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</si>
  <si>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</si>
  <si>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</si>
  <si>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</si>
  <si>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</si>
  <si>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</si>
  <si>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</si>
  <si>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</si>
  <si>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</si>
  <si>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</si>
  <si>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</si>
  <si>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</si>
  <si>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</si>
  <si>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</si>
  <si>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</si>
  <si>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</si>
  <si>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</si>
  <si>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</si>
  <si>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</si>
  <si>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</si>
  <si>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</si>
  <si>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</si>
  <si>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</si>
  <si>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</si>
  <si>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</si>
  <si>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</si>
  <si>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</si>
  <si>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</si>
  <si>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</si>
  <si>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</si>
  <si>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</si>
  <si>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</si>
  <si>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</si>
  <si>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</si>
  <si>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</si>
  <si>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</si>
  <si>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</si>
  <si>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</si>
  <si>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</si>
  <si>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</si>
  <si>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</si>
  <si>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</si>
  <si>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</si>
  <si>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</si>
  <si>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</si>
  <si>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</si>
  <si>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</si>
  <si>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</si>
  <si>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</si>
  <si>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</si>
  <si>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</si>
  <si>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</si>
  <si>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</si>
  <si>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</si>
  <si>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</si>
  <si>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</si>
  <si>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</si>
  <si>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</si>
  <si>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</si>
  <si>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</si>
  <si>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</si>
  <si>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</si>
  <si>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</si>
  <si>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</si>
  <si>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</si>
  <si>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</si>
  <si>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</si>
  <si>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</si>
  <si>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</si>
  <si>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</si>
  <si>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</si>
  <si>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</si>
  <si>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</si>
  <si>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</si>
  <si>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</si>
  <si>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</si>
  <si>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</si>
  <si>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</si>
  <si>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</si>
  <si>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</si>
  <si>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</si>
  <si>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</si>
  <si>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</si>
  <si>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</si>
  <si>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</si>
  <si>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</si>
  <si>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</si>
  <si>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</si>
  <si>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</si>
  <si>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</si>
  <si>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</si>
  <si>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</si>
  <si>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</si>
  <si>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</si>
  <si>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</si>
  <si>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</si>
  <si>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</si>
  <si>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</si>
  <si>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</si>
  <si>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</si>
  <si>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</si>
  <si>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</si>
  <si>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</si>
  <si>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</si>
  <si>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</si>
  <si>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</si>
  <si>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</si>
  <si>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</si>
  <si>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</si>
  <si>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</si>
  <si>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</si>
  <si>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</si>
  <si>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</si>
  <si>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</si>
  <si>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</si>
  <si>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</si>
  <si>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</si>
  <si>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</si>
  <si>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</si>
  <si>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</si>
  <si>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</si>
  <si>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</si>
  <si>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</si>
  <si>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</si>
  <si>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</si>
  <si>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</si>
  <si>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</si>
  <si>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</si>
  <si>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</si>
  <si>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</si>
  <si>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</si>
  <si>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</si>
  <si>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</si>
  <si>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</si>
  <si>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</si>
  <si>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</si>
  <si>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</si>
  <si>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</si>
  <si>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</si>
  <si>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</si>
  <si>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</si>
  <si>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</si>
  <si>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</si>
  <si>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</si>
  <si>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</si>
  <si>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</si>
  <si>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</si>
  <si>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</si>
  <si>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</si>
  <si>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</si>
  <si>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</si>
  <si>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</si>
  <si>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</si>
  <si>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</si>
  <si>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</si>
  <si>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</si>
  <si>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</si>
  <si>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</si>
  <si>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</si>
  <si>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</si>
  <si>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</si>
  <si>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</si>
  <si>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</si>
  <si>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</si>
  <si>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</si>
  <si>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</si>
  <si>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</si>
  <si>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</si>
  <si>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</si>
  <si>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</si>
  <si>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</si>
  <si>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</si>
  <si>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</si>
  <si>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</si>
  <si>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</si>
  <si>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</si>
  <si>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</si>
  <si>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</si>
  <si>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</si>
  <si>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</si>
  <si>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</si>
  <si>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</si>
  <si>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</si>
  <si>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</si>
  <si>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</si>
  <si>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</si>
  <si>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</si>
  <si>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</si>
  <si>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</si>
  <si>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</si>
  <si>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</si>
  <si>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</si>
  <si>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</si>
  <si>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</si>
  <si>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</si>
  <si>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</si>
  <si>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</si>
  <si>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</si>
  <si>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</si>
  <si>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</si>
  <si>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</si>
  <si>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</si>
  <si>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</si>
  <si>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</si>
  <si>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</si>
  <si>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</si>
  <si>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</si>
  <si>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</si>
  <si>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</si>
  <si>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</si>
  <si>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</si>
  <si>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</si>
  <si>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</si>
  <si>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</si>
  <si>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</si>
  <si>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</si>
  <si>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</si>
  <si>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</si>
  <si>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</si>
  <si>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</si>
  <si>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</si>
  <si>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</si>
  <si>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</si>
  <si>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</si>
  <si>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</si>
  <si>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</si>
  <si>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</si>
  <si>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</si>
  <si>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</si>
  <si>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</si>
  <si>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</si>
  <si>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</si>
  <si>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</si>
  <si>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</si>
  <si>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</si>
  <si>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</si>
  <si>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</si>
  <si>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</si>
  <si>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</si>
  <si>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</si>
  <si>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</si>
  <si>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</si>
  <si>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</si>
  <si>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</si>
  <si>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</si>
  <si>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</si>
  <si>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</si>
  <si>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</si>
  <si>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</si>
  <si>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</si>
  <si>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</si>
  <si>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</si>
  <si>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</si>
  <si>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</si>
  <si>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</si>
  <si>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</si>
  <si>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</si>
  <si>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</si>
  <si>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</si>
  <si>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</si>
  <si>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</si>
  <si>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</si>
  <si>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</si>
  <si>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</si>
  <si>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</si>
  <si>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</si>
  <si>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</si>
  <si>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</si>
  <si>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</si>
  <si>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</si>
  <si>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</si>
  <si>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</si>
  <si>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</si>
  <si>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</si>
  <si>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</si>
  <si>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</si>
  <si>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</si>
  <si>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</si>
  <si>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</si>
  <si>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</si>
  <si>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</si>
  <si>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</si>
  <si>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</si>
  <si>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</si>
  <si>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</si>
  <si>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</si>
  <si>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</si>
  <si>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</si>
  <si>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</si>
  <si>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</si>
  <si>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</si>
  <si>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</si>
  <si>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</si>
  <si>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</si>
  <si>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</si>
  <si>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</si>
  <si>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</si>
  <si>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</si>
  <si>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</si>
  <si>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</si>
  <si>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</si>
  <si>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</si>
  <si>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</si>
  <si>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</si>
  <si>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</si>
  <si>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</si>
  <si>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</si>
  <si>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</si>
  <si>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</si>
  <si>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</si>
  <si>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</si>
  <si>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</si>
  <si>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</si>
  <si>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</si>
  <si>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</si>
  <si>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</si>
  <si>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</si>
  <si>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</si>
  <si>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</si>
  <si>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</si>
  <si>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</si>
  <si>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</si>
  <si>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</si>
  <si>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</si>
  <si>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</si>
  <si>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</si>
  <si>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</si>
  <si>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</si>
  <si>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</si>
  <si>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</si>
  <si>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</si>
  <si>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</si>
  <si>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</si>
  <si>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</si>
  <si>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</si>
  <si>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</si>
  <si>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</si>
  <si>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</si>
  <si>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</si>
  <si>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</si>
  <si>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</si>
  <si>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</si>
  <si>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</si>
  <si>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</si>
  <si>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</si>
  <si>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</si>
  <si>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</si>
  <si>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</si>
  <si>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</si>
  <si>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</si>
  <si>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</si>
  <si>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</si>
  <si>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</si>
  <si>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</si>
  <si>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</si>
  <si>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</si>
  <si>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</si>
  <si>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</si>
  <si>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</si>
  <si>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</si>
  <si>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</si>
  <si>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</si>
  <si>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</si>
  <si>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</si>
  <si>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</si>
  <si>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</si>
  <si>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</si>
  <si>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</si>
  <si>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</si>
  <si>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</si>
  <si>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</si>
  <si>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</si>
  <si>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</si>
  <si>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</si>
  <si>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</si>
  <si>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</si>
  <si>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</si>
  <si>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</si>
  <si>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</si>
  <si>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</si>
  <si>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</si>
  <si>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</si>
  <si>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</si>
  <si>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</si>
  <si>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</si>
  <si>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</si>
  <si>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</si>
  <si>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</si>
  <si>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</si>
  <si>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</si>
  <si>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</si>
  <si>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</si>
  <si>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</si>
  <si>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</si>
  <si>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</si>
  <si>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</si>
  <si>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</si>
  <si>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</si>
  <si>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</si>
  <si>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</si>
  <si>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</si>
  <si>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</si>
  <si>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</si>
  <si>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</si>
  <si>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</si>
  <si>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</si>
  <si>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</si>
  <si>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</si>
  <si>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</si>
  <si>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</si>
  <si>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</si>
  <si>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</si>
  <si>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</si>
  <si>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</si>
  <si>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</si>
  <si>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</si>
  <si>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</si>
  <si>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</si>
  <si>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</si>
  <si>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</si>
  <si>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</si>
  <si>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</si>
  <si>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</si>
  <si>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</si>
  <si>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</si>
  <si>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</si>
  <si>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</si>
  <si>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</si>
  <si>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</si>
  <si>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</si>
  <si>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</si>
  <si>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</si>
  <si>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</si>
  <si>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</si>
  <si>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</si>
  <si>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</si>
  <si>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</si>
  <si>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</si>
  <si>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</si>
  <si>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</si>
  <si>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</si>
  <si>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</si>
  <si>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</si>
  <si>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</si>
  <si>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</si>
  <si>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</si>
  <si>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</si>
  <si>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</si>
  <si>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</si>
  <si>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</si>
  <si>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</si>
  <si>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</si>
  <si>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</si>
  <si>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</si>
  <si>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</si>
  <si>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</si>
  <si>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</si>
  <si>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</si>
  <si>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</si>
  <si>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</si>
  <si>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</si>
  <si>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</si>
  <si>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</si>
  <si>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</si>
  <si>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</si>
  <si>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</si>
  <si>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</si>
  <si>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</si>
  <si>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</si>
  <si>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</si>
  <si>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</si>
  <si>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</si>
  <si>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</si>
  <si>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</si>
  <si>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</si>
  <si>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</si>
  <si>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</si>
  <si>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</si>
  <si>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</si>
  <si>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</si>
  <si>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</si>
  <si>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</si>
  <si>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</si>
  <si>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</si>
  <si>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</si>
  <si>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</si>
  <si>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</si>
  <si>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</si>
  <si>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</si>
  <si>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</si>
  <si>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</si>
  <si>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</si>
  <si>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</si>
  <si>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</si>
  <si>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</si>
  <si>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</si>
  <si>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</si>
  <si>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</si>
  <si>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</si>
  <si>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</si>
  <si>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</si>
  <si>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</si>
  <si>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</si>
  <si>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</si>
  <si>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</si>
  <si>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</si>
  <si>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</si>
  <si>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</si>
  <si>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</si>
  <si>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</si>
  <si>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</si>
  <si>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</si>
  <si>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</si>
  <si>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</si>
  <si>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</si>
  <si>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</si>
  <si>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</si>
  <si>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</si>
  <si>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</si>
  <si>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</si>
  <si>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</si>
  <si>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</si>
  <si>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</si>
  <si>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</si>
  <si>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</si>
  <si>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</si>
  <si>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</si>
  <si>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</si>
  <si>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</si>
  <si>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</si>
  <si>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</si>
  <si>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</si>
  <si>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</si>
  <si>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</si>
  <si>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</si>
  <si>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</si>
  <si>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</si>
  <si>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</si>
  <si>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</si>
  <si>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</si>
  <si>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</si>
  <si>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</si>
  <si>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</si>
  <si>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</si>
  <si>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</si>
  <si>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</si>
  <si>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</si>
  <si>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</si>
  <si>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</si>
  <si>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</si>
  <si>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</si>
  <si>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</si>
  <si>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</si>
  <si>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</si>
  <si>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</si>
  <si>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</si>
  <si>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</si>
  <si>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</si>
  <si>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</si>
  <si>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</si>
  <si>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</si>
  <si>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</si>
  <si>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</si>
  <si>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</si>
  <si>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</si>
  <si>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</si>
  <si>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</si>
  <si>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</si>
  <si>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</si>
  <si>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</si>
  <si>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</si>
  <si>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</si>
  <si>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</si>
  <si>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</si>
  <si>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</si>
  <si>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</si>
  <si>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</si>
  <si>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</si>
  <si>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</si>
  <si>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</si>
  <si>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</si>
  <si>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</si>
  <si>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</si>
  <si>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</si>
  <si>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</si>
  <si>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</si>
  <si>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</si>
  <si>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</si>
  <si>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</si>
  <si>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</si>
  <si>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</si>
  <si>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</si>
  <si>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</si>
  <si>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</si>
  <si>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</si>
  <si>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</si>
  <si>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</si>
  <si>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</si>
  <si>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</si>
  <si>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</si>
  <si>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</si>
  <si>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</si>
  <si>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</si>
  <si>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</si>
  <si>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</si>
  <si>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</si>
  <si>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</si>
  <si>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</si>
  <si>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</si>
  <si>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</si>
  <si>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</si>
  <si>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</si>
  <si>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</si>
  <si>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</si>
  <si>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</si>
  <si>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</si>
  <si>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</si>
  <si>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</si>
  <si>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</si>
  <si>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</si>
  <si>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</si>
  <si>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</si>
  <si>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</si>
  <si>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</si>
  <si>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</si>
  <si>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</si>
  <si>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</si>
  <si>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</si>
  <si>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</si>
  <si>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</si>
  <si>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</si>
  <si>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</si>
  <si>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</si>
  <si>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</si>
  <si>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</si>
  <si>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</si>
  <si>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</si>
  <si>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</si>
  <si>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</si>
  <si>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</si>
  <si>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</si>
  <si>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</si>
  <si>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</si>
  <si>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</si>
  <si>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</si>
  <si>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</si>
  <si>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</si>
  <si>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</si>
  <si>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</si>
  <si>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</si>
  <si>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</si>
  <si>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</si>
  <si>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</si>
  <si>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</si>
  <si>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</si>
  <si>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</si>
  <si>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</si>
  <si>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</si>
  <si>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</si>
  <si>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</si>
  <si>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</si>
  <si>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</si>
  <si>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</si>
  <si>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</si>
  <si>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</si>
  <si>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</si>
  <si>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</si>
  <si>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</si>
  <si>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</si>
  <si>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</si>
  <si>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</si>
  <si>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</si>
  <si>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</si>
  <si>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</si>
  <si>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</si>
  <si>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</si>
  <si>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</si>
  <si>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</si>
  <si>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</si>
  <si>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</si>
  <si>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</si>
  <si>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</si>
  <si>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</si>
  <si>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</si>
  <si>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</si>
  <si>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</si>
  <si>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</si>
  <si>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</si>
  <si>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</si>
  <si>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</si>
  <si>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</si>
  <si>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</si>
  <si>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</si>
  <si>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</si>
  <si>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</si>
  <si>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</si>
  <si>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</si>
  <si>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</si>
  <si>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</si>
  <si>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</si>
  <si>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</si>
  <si>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</si>
  <si>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</si>
  <si>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</si>
  <si>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</si>
  <si>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</si>
  <si>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</si>
  <si>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</si>
  <si>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</si>
  <si>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</si>
  <si>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</si>
  <si>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</si>
  <si>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</si>
  <si>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</si>
  <si>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</si>
  <si>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</si>
  <si>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</si>
  <si>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</si>
  <si>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</si>
  <si>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</si>
  <si>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</si>
  <si>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</si>
  <si>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</si>
  <si>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</si>
  <si>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</si>
  <si>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</si>
  <si>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</si>
  <si>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</si>
  <si>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</si>
  <si>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</si>
  <si>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</si>
  <si>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</si>
  <si>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</si>
  <si>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</si>
  <si>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</si>
  <si>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</si>
  <si>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</si>
  <si>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</si>
  <si>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</si>
  <si>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</si>
  <si>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</si>
  <si>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</si>
  <si>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</si>
  <si>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</si>
  <si>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</si>
  <si>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</si>
  <si>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</si>
  <si>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</si>
  <si>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</si>
  <si>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</si>
  <si>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</si>
  <si>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</si>
  <si>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</si>
  <si>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</si>
  <si>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</si>
  <si>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</si>
  <si>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</si>
  <si>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</si>
  <si>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</si>
  <si>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</si>
  <si>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</si>
  <si>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</si>
  <si>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</si>
  <si>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</si>
  <si>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</si>
  <si>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</si>
  <si>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</si>
  <si>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</si>
  <si>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</si>
  <si>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</si>
  <si>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</si>
  <si>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</si>
  <si>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</si>
  <si>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</si>
  <si>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</si>
  <si>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</si>
  <si>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</si>
  <si>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</si>
  <si>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</si>
  <si>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</si>
  <si>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</si>
  <si>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</si>
  <si>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</si>
  <si>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</si>
  <si>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</si>
  <si>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</si>
  <si>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</si>
  <si>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</si>
  <si>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</si>
  <si>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</si>
  <si>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</si>
  <si>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</si>
  <si>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</si>
  <si>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</si>
  <si>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</si>
  <si>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</si>
  <si>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</si>
  <si>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</si>
  <si>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</si>
  <si>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</si>
  <si>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</si>
  <si>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</si>
  <si>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</si>
  <si>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</si>
  <si>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</si>
  <si>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</si>
  <si>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</si>
  <si>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</si>
  <si>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</si>
  <si>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</si>
  <si>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</si>
  <si>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</si>
  <si>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</si>
  <si>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</si>
  <si>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</si>
  <si>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</si>
  <si>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</si>
  <si>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</si>
  <si>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</si>
  <si>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</si>
  <si>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</si>
  <si>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</si>
  <si>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</si>
  <si>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</si>
  <si>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</si>
  <si>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</si>
  <si>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</si>
  <si>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</si>
  <si>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</si>
  <si>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</si>
  <si>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</si>
  <si>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</si>
  <si>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</si>
  <si>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</si>
  <si>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</si>
  <si>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</si>
  <si>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</si>
  <si>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</si>
  <si>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</si>
  <si>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</si>
  <si>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</si>
  <si>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</si>
  <si>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</si>
  <si>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</si>
  <si>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</si>
  <si>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</si>
  <si>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</si>
  <si>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</si>
  <si>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</si>
  <si>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</si>
  <si>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</si>
  <si>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</si>
  <si>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</si>
  <si>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</si>
  <si>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</si>
  <si>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</si>
  <si>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</si>
  <si>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</si>
  <si>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</si>
  <si>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</si>
  <si>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</si>
  <si>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</si>
  <si>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</si>
  <si>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</si>
  <si>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</si>
  <si>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</si>
  <si>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</si>
  <si>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</si>
  <si>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</si>
  <si>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</si>
  <si>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</si>
  <si>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</si>
  <si>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</si>
  <si>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</si>
  <si>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</si>
  <si>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</si>
  <si>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</si>
  <si>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</si>
  <si>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</si>
  <si>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</si>
  <si>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</si>
  <si>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</si>
  <si>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</si>
  <si>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</si>
  <si>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</si>
  <si>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</si>
  <si>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</si>
  <si>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</si>
  <si>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</si>
  <si>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</si>
  <si>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</si>
  <si>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</si>
  <si>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</si>
  <si>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</si>
  <si>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</si>
  <si>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</si>
  <si>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</si>
  <si>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</si>
  <si>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</si>
  <si>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</si>
  <si>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</si>
  <si>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</si>
  <si>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</si>
  <si>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</si>
  <si>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</si>
  <si>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</si>
  <si>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</si>
  <si>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</si>
  <si>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</si>
  <si>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</si>
  <si>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</si>
  <si>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</si>
  <si>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</si>
  <si>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</si>
  <si>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</si>
  <si>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</si>
  <si>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</si>
  <si>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</si>
  <si>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</si>
  <si>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</si>
  <si>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</si>
  <si>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</si>
  <si>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</si>
  <si>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</si>
  <si>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</si>
  <si>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</si>
  <si>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</si>
  <si>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</si>
  <si>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</si>
  <si>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</si>
  <si>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</si>
  <si>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</si>
  <si>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</si>
  <si>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</si>
  <si>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</si>
  <si>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</si>
  <si>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</si>
  <si>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</si>
  <si>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</si>
  <si>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</si>
  <si>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</si>
  <si>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</si>
  <si>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</si>
  <si>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</si>
  <si>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</si>
  <si>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</si>
  <si>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</si>
  <si>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</si>
  <si>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</si>
  <si>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</si>
  <si>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</si>
  <si>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</si>
  <si>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</si>
  <si>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</si>
  <si>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</si>
  <si>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</si>
  <si>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</si>
  <si>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</si>
  <si>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</si>
  <si>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</si>
  <si>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</si>
  <si>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</si>
  <si>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</si>
  <si>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</si>
  <si>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</si>
  <si>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</si>
  <si>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</si>
  <si>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</si>
  <si>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</si>
  <si>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</si>
  <si>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</si>
  <si>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</si>
  <si>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</si>
  <si>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</si>
  <si>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</si>
  <si>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</si>
  <si>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</si>
  <si>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</si>
  <si>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</si>
  <si>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</si>
  <si>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</si>
  <si>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</si>
  <si>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</si>
  <si>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</si>
  <si>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</si>
  <si>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</si>
  <si>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</si>
  <si>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</si>
  <si>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</si>
  <si>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</si>
  <si>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</si>
  <si>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</si>
  <si>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</si>
  <si>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</si>
  <si>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</si>
  <si>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</si>
  <si>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</si>
  <si>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</si>
  <si>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</si>
  <si>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</si>
  <si>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</si>
  <si>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</si>
  <si>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</si>
  <si>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</si>
  <si>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</si>
  <si>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</si>
  <si>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</si>
  <si>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</si>
  <si>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</si>
  <si>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</si>
  <si>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</si>
  <si>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</si>
  <si>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</si>
  <si>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</si>
  <si>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</si>
  <si>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</si>
  <si>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</si>
  <si>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</si>
  <si>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</si>
  <si>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</si>
  <si>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</si>
  <si>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</si>
  <si>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</si>
  <si>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</si>
  <si>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</si>
  <si>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</si>
  <si>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</si>
  <si>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</si>
  <si>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</si>
  <si>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</si>
  <si>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</si>
  <si>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</si>
  <si>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</si>
  <si>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</si>
  <si>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</si>
  <si>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</si>
  <si>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</si>
  <si>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</si>
  <si>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</si>
  <si>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</si>
  <si>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</si>
  <si>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</si>
  <si>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</si>
  <si>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</si>
  <si>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</si>
  <si>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</si>
  <si>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</si>
  <si>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</si>
  <si>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</si>
  <si>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</si>
  <si>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</si>
  <si>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</si>
  <si>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</si>
  <si>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</si>
  <si>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</si>
  <si>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</si>
  <si>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</si>
  <si>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</si>
  <si>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</si>
  <si>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</si>
  <si>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</si>
  <si>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</si>
  <si>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</si>
  <si>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</si>
  <si>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</si>
  <si>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</si>
  <si>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</si>
  <si>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</si>
  <si>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</si>
  <si>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</si>
  <si>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</si>
  <si>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</si>
  <si>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</si>
  <si>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</si>
  <si>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</si>
  <si>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</si>
  <si>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</si>
  <si>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</si>
  <si>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</si>
  <si>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</si>
  <si>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</si>
  <si>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</si>
  <si>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</si>
  <si>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</si>
  <si>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</si>
  <si>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</si>
  <si>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</si>
  <si>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</si>
  <si>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</si>
  <si>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</si>
  <si>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</si>
  <si>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</si>
  <si>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</si>
  <si>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</si>
  <si>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</si>
  <si>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</si>
  <si>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</si>
  <si>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</si>
  <si>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</si>
  <si>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</si>
  <si>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</si>
  <si>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</si>
  <si>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</si>
  <si>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</si>
  <si>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</si>
  <si>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</si>
  <si>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</si>
  <si>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</si>
  <si>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</si>
  <si>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</si>
  <si>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</si>
  <si>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</si>
  <si>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</si>
  <si>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</si>
  <si>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</si>
  <si>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</si>
  <si>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</si>
  <si>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</si>
  <si>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</si>
  <si>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</si>
  <si>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</si>
  <si>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</si>
  <si>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</si>
  <si>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</si>
  <si>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</si>
  <si>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</si>
  <si>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</si>
  <si>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</si>
  <si>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</si>
  <si>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</si>
  <si>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</si>
  <si>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</si>
  <si>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</si>
  <si>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</si>
  <si>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</si>
  <si>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</si>
  <si>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</si>
  <si>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</si>
  <si>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</si>
  <si>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</si>
  <si>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</si>
  <si>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</si>
  <si>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</si>
  <si>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</si>
  <si>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</si>
  <si>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</si>
  <si>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</si>
  <si>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</si>
  <si>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</si>
  <si>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</si>
  <si>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</si>
  <si>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</si>
  <si>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</si>
  <si>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</si>
  <si>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</si>
  <si>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</si>
  <si>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</si>
  <si>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</si>
  <si>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</si>
  <si>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</si>
  <si>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</si>
  <si>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</si>
  <si>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</si>
  <si>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</si>
  <si>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</si>
  <si>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</si>
  <si>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</si>
  <si>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</si>
  <si>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</si>
  <si>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</si>
  <si>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</si>
  <si>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</si>
  <si>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</si>
  <si>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</si>
  <si>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</si>
  <si>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</si>
  <si>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</si>
  <si>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</si>
  <si>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</si>
  <si>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</si>
  <si>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</si>
  <si>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</si>
  <si>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</si>
  <si>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</si>
  <si>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</si>
  <si>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</si>
  <si>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</si>
  <si>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</si>
  <si>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</si>
  <si>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</si>
  <si>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</si>
  <si>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</si>
  <si>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</si>
  <si>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</si>
  <si>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</si>
  <si>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</si>
  <si>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</si>
  <si>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</si>
  <si>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</si>
  <si>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</si>
  <si>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</si>
  <si>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</si>
  <si>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</si>
  <si>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</si>
  <si>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</si>
  <si>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</si>
  <si>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</si>
  <si>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</si>
  <si>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</si>
  <si>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</si>
  <si>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</si>
  <si>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</si>
  <si>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</si>
  <si>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</si>
  <si>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</si>
  <si>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</si>
  <si>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</si>
  <si>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</si>
  <si>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</si>
  <si>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</si>
  <si>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</si>
  <si>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</si>
  <si>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</si>
  <si>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</si>
  <si>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</si>
  <si>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</si>
  <si>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</si>
  <si>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</si>
  <si>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</si>
  <si>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</si>
  <si>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</si>
  <si>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</si>
  <si>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</si>
  <si>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</si>
  <si>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</si>
  <si>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</si>
  <si>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</si>
  <si>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</si>
  <si>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</si>
  <si>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</si>
  <si>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</si>
  <si>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</si>
  <si>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</si>
  <si>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</si>
  <si>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</si>
  <si>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</si>
  <si>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</si>
  <si>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</si>
  <si>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</si>
  <si>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</si>
  <si>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</si>
  <si>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</si>
  <si>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</si>
  <si>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</si>
  <si>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</si>
  <si>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</si>
  <si>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</si>
  <si>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</si>
  <si>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</si>
  <si>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</si>
  <si>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</si>
  <si>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</si>
  <si>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</si>
  <si>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</si>
  <si>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</si>
  <si>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</si>
  <si>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</si>
  <si>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</si>
  <si>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</si>
  <si>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</si>
  <si>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</si>
  <si>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</si>
  <si>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</si>
  <si>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</si>
  <si>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</si>
  <si>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</si>
  <si>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</si>
  <si>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</si>
  <si>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</si>
  <si>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</si>
  <si>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</si>
  <si>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</si>
  <si>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</si>
  <si>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</si>
  <si>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</si>
  <si>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</si>
  <si>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</si>
  <si>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</si>
  <si>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</si>
  <si>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</si>
  <si>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</si>
  <si>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</si>
  <si>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</si>
  <si>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</si>
  <si>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</si>
  <si>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</si>
  <si>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</si>
  <si>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</si>
  <si>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</si>
  <si>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</si>
  <si>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</si>
  <si>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</si>
  <si>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</si>
  <si>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</si>
  <si>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</si>
  <si>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</si>
  <si>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</si>
  <si>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</si>
  <si>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</si>
  <si>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</si>
  <si>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</si>
  <si>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</si>
  <si>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</si>
  <si>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</si>
  <si>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</si>
  <si>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</si>
  <si>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</si>
  <si>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</si>
  <si>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</si>
  <si>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</si>
  <si>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</si>
  <si>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</si>
  <si>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</si>
  <si>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</si>
  <si>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</si>
  <si>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</si>
  <si>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</si>
  <si>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</si>
  <si>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</si>
  <si>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</si>
  <si>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</si>
  <si>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</si>
  <si>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</si>
  <si>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</si>
  <si>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</si>
  <si>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</si>
  <si>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</si>
  <si>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</si>
  <si>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</si>
  <si>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</si>
  <si>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</si>
  <si>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</si>
  <si>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</si>
  <si>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</si>
  <si>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</si>
  <si>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</si>
  <si>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</si>
  <si>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</si>
  <si>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</si>
  <si>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</si>
  <si>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</si>
  <si>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</si>
  <si>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</si>
  <si>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</si>
  <si>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</si>
  <si>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</si>
  <si>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</si>
  <si>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</si>
  <si>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</si>
  <si>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</si>
  <si>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</si>
  <si>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</si>
  <si>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</si>
  <si>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</si>
  <si>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</si>
  <si>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</si>
  <si>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</si>
  <si>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</si>
  <si>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</si>
  <si>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</si>
  <si>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</si>
  <si>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</si>
  <si>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</si>
  <si>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</si>
  <si>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</si>
  <si>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</si>
  <si>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</si>
  <si>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</si>
  <si>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</si>
  <si>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</si>
  <si>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</si>
  <si>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</si>
  <si>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</si>
  <si>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</si>
  <si>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</si>
  <si>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</si>
  <si>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</si>
  <si>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</si>
  <si>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</si>
  <si>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</si>
  <si>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</si>
  <si>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</si>
  <si>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</si>
  <si>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</si>
  <si>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</si>
  <si>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</si>
  <si>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</si>
  <si>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</si>
  <si>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</si>
  <si>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</si>
  <si>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</si>
  <si>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</si>
  <si>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</si>
  <si>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</si>
  <si>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</si>
  <si>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</si>
  <si>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</si>
  <si>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</si>
  <si>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</si>
  <si>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</si>
  <si>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</si>
  <si>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</si>
  <si>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</si>
  <si>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</si>
  <si>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</si>
  <si>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</si>
  <si>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</si>
  <si>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</si>
  <si>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</si>
  <si>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</si>
  <si>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</si>
  <si>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</si>
  <si>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</si>
  <si>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</si>
  <si>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</si>
  <si>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</si>
  <si>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</si>
  <si>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</si>
  <si>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</si>
  <si>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</si>
  <si>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</si>
  <si>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</si>
  <si>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</si>
  <si>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</si>
  <si>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</si>
  <si>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</si>
  <si>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</si>
  <si>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</si>
  <si>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</si>
  <si>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</si>
  <si>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</si>
  <si>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</si>
  <si>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</si>
  <si>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</si>
  <si>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</si>
  <si>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</si>
  <si>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</si>
  <si>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</si>
  <si>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</si>
  <si>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</si>
  <si>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</si>
  <si>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</si>
  <si>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</si>
  <si>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</si>
  <si>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</si>
  <si>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</si>
  <si>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</si>
  <si>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</si>
  <si>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</si>
  <si>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</si>
  <si>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</si>
  <si>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</si>
  <si>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</si>
  <si>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</si>
  <si>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</si>
  <si>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</si>
  <si>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</si>
  <si>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</si>
  <si>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</si>
  <si>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</si>
  <si>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</si>
  <si>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</si>
  <si>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</si>
  <si>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</si>
  <si>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</si>
  <si>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</si>
  <si>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</si>
  <si>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</si>
  <si>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</si>
  <si>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</si>
  <si>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</si>
  <si>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</si>
  <si>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</si>
  <si>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</si>
  <si>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</si>
  <si>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</si>
  <si>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</si>
  <si>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</si>
  <si>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</si>
  <si>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</si>
  <si>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</si>
  <si>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</si>
  <si>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</si>
  <si>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</si>
  <si>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</si>
  <si>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</si>
  <si>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</si>
  <si>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</si>
  <si>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</si>
  <si>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</si>
  <si>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</si>
  <si>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</si>
  <si>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</si>
  <si>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</si>
  <si>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</si>
  <si>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</si>
  <si>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</si>
  <si>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</si>
  <si>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</si>
  <si>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</si>
  <si>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</si>
  <si>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</si>
  <si>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</si>
  <si>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</si>
  <si>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</si>
  <si>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</si>
  <si>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</si>
  <si>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</si>
  <si>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</si>
  <si>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</si>
  <si>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</si>
  <si>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</si>
  <si>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</si>
  <si>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</si>
  <si>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</si>
  <si>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</si>
  <si>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</si>
  <si>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</si>
  <si>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</si>
  <si>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</si>
  <si>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</si>
  <si>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</si>
  <si>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</si>
  <si>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</si>
  <si>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</si>
  <si>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</si>
  <si>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</si>
  <si>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</si>
  <si>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</si>
  <si>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</si>
  <si>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</si>
  <si>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</si>
  <si>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</si>
  <si>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</si>
  <si>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</si>
  <si>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</si>
  <si>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</si>
  <si>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</si>
  <si>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</si>
  <si>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</si>
  <si>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</si>
  <si>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</si>
  <si>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</si>
  <si>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</si>
  <si>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</si>
  <si>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</si>
  <si>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</si>
  <si>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</si>
  <si>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</si>
  <si>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</si>
  <si>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</si>
  <si>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</si>
  <si>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</si>
  <si>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</si>
  <si>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</si>
  <si>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</si>
  <si>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</si>
  <si>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</si>
  <si>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</si>
  <si>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</si>
  <si>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</si>
  <si>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</si>
  <si>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</si>
  <si>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</si>
  <si>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</si>
  <si>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</si>
  <si>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</si>
  <si>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</si>
  <si>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</si>
  <si>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</si>
  <si>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</si>
  <si>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</si>
  <si>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</si>
  <si>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</si>
  <si>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</si>
  <si>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</si>
  <si>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</si>
  <si>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</si>
  <si>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</si>
  <si>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</si>
  <si>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</si>
  <si>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</si>
  <si>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</si>
  <si>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</si>
  <si>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</si>
  <si>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</si>
  <si>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</si>
  <si>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</si>
  <si>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</si>
  <si>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</si>
  <si>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</si>
  <si>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</si>
  <si>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</si>
  <si>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</si>
  <si>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</si>
  <si>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</si>
  <si>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</si>
  <si>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</si>
  <si>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</si>
  <si>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</si>
  <si>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</si>
  <si>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</si>
  <si>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</si>
  <si>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</si>
  <si>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</si>
  <si>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</si>
  <si>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</si>
  <si>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</si>
  <si>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</si>
  <si>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</si>
  <si>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</si>
  <si>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</si>
  <si>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</si>
  <si>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</si>
  <si>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</si>
  <si>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</si>
  <si>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</si>
  <si>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</si>
  <si>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</si>
  <si>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</si>
  <si>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</si>
  <si>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</si>
  <si>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</si>
  <si>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</si>
  <si>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</si>
  <si>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</si>
  <si>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</si>
  <si>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</si>
  <si>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</si>
  <si>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</si>
  <si>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</si>
  <si>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</si>
  <si>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</si>
  <si>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</si>
  <si>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</si>
  <si>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</si>
  <si>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</si>
  <si>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</si>
  <si>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</si>
  <si>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</si>
  <si>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</si>
  <si>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</si>
  <si>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</si>
  <si>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</si>
  <si>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</si>
  <si>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</si>
  <si>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</si>
  <si>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</si>
  <si>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</si>
  <si>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</si>
  <si>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</si>
  <si>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</si>
  <si>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</si>
  <si>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</si>
  <si>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</si>
  <si>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</si>
  <si>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</si>
  <si>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</si>
  <si>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</si>
  <si>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</si>
  <si>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</si>
  <si>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</si>
  <si>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</si>
  <si>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</si>
  <si>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</si>
  <si>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</si>
  <si>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</si>
  <si>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</si>
  <si>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</si>
  <si>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</si>
  <si>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</si>
  <si>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</si>
  <si>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</si>
  <si>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</si>
  <si>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</si>
  <si>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</si>
  <si>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</si>
  <si>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</si>
  <si>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</si>
  <si>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</si>
  <si>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</si>
  <si>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</si>
  <si>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</si>
  <si>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</si>
  <si>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</si>
  <si>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</si>
  <si>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</si>
  <si>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</si>
  <si>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</si>
  <si>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</si>
  <si>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</si>
  <si>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</si>
  <si>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</si>
  <si>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</si>
  <si>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</si>
  <si>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</si>
  <si>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</si>
  <si>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</si>
  <si>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</si>
  <si>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</si>
  <si>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</si>
  <si>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</si>
  <si>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</si>
  <si>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</si>
  <si>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</si>
  <si>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</si>
  <si>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</si>
  <si>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</si>
  <si>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</si>
  <si>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</si>
  <si>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</si>
  <si>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</si>
  <si>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</si>
  <si>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</si>
  <si>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</si>
  <si>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</si>
  <si>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</si>
  <si>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</si>
  <si>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</si>
  <si>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</si>
  <si>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</si>
  <si>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</si>
  <si>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</si>
  <si>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</si>
  <si>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</si>
  <si>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</si>
  <si>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</si>
  <si>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</si>
  <si>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</si>
  <si>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</si>
  <si>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</si>
  <si>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</si>
  <si>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</si>
  <si>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</si>
  <si>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</si>
  <si>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</si>
  <si>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</si>
  <si>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</si>
  <si>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</si>
  <si>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</si>
  <si>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</si>
  <si>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</si>
  <si>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</si>
  <si>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</si>
  <si>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</si>
  <si>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</si>
  <si>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</si>
  <si>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</si>
  <si>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</si>
  <si>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</si>
  <si>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</si>
  <si>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</si>
  <si>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</si>
  <si>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</si>
  <si>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</si>
  <si>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</si>
  <si>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</si>
  <si>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</si>
  <si>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</si>
  <si>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</si>
  <si>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</si>
  <si>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</si>
  <si>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</si>
  <si>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</si>
  <si>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</si>
  <si>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</si>
  <si>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</si>
  <si>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</si>
  <si>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</si>
  <si>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</si>
  <si>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</si>
  <si>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</si>
  <si>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</si>
  <si>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</si>
  <si>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</si>
  <si>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</si>
  <si>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</si>
  <si>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</si>
  <si>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</si>
  <si>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</si>
  <si>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</si>
  <si>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</si>
  <si>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</si>
  <si>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</si>
  <si>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</si>
  <si>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</si>
  <si>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</si>
  <si>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</si>
  <si>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</si>
  <si>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</si>
  <si>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</si>
  <si>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</si>
  <si>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</si>
  <si>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</si>
  <si>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</si>
  <si>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</si>
  <si>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</si>
  <si>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</si>
  <si>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</si>
  <si>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</si>
  <si>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</si>
  <si>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</si>
  <si>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</si>
  <si>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</si>
  <si>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</si>
  <si>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</si>
  <si>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</si>
  <si>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</si>
  <si>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</si>
  <si>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</si>
  <si>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</si>
  <si>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</si>
  <si>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</si>
  <si>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</si>
  <si>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</si>
  <si>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</si>
  <si>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</si>
  <si>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</si>
  <si>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</si>
  <si>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</si>
  <si>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</si>
  <si>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</si>
  <si>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</si>
  <si>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</si>
  <si>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</si>
  <si>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</si>
  <si>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</si>
  <si>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</si>
  <si>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</si>
  <si>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</si>
  <si>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</si>
  <si>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</si>
  <si>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</si>
  <si>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</si>
  <si>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</si>
  <si>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</si>
  <si>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</si>
  <si>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</si>
  <si>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</si>
  <si>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</si>
  <si>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</si>
  <si>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</si>
  <si>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</si>
  <si>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</si>
  <si>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</si>
  <si>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</si>
  <si>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</si>
  <si>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</si>
  <si>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</si>
  <si>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</si>
  <si>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</si>
  <si>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</si>
  <si>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</si>
  <si>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</si>
  <si>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</si>
  <si>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</si>
  <si>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</si>
  <si>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</si>
  <si>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</si>
  <si>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</si>
  <si>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</si>
  <si>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</si>
  <si>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</si>
  <si>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</si>
  <si>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</si>
  <si>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</si>
  <si>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</si>
  <si>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</si>
  <si>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</si>
  <si>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</si>
  <si>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</si>
  <si>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</si>
  <si>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</si>
  <si>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</si>
  <si>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</si>
  <si>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</si>
  <si>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</si>
  <si>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</si>
  <si>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</si>
  <si>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</si>
  <si>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</si>
  <si>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</si>
  <si>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</si>
  <si>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</si>
  <si>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</si>
  <si>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</si>
  <si>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</si>
  <si>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</si>
  <si>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</si>
  <si>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</si>
  <si>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</si>
  <si>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</si>
  <si>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</si>
  <si>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</si>
  <si>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</si>
  <si>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</si>
  <si>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</si>
  <si>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</si>
  <si>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</si>
  <si>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</si>
  <si>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</si>
  <si>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</si>
  <si>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</si>
  <si>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</si>
  <si>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</si>
  <si>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</si>
  <si>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</si>
  <si>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</si>
  <si>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</si>
  <si>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</si>
  <si>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</si>
  <si>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</si>
  <si>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</si>
  <si>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</si>
  <si>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</si>
  <si>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</si>
  <si>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</si>
  <si>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</si>
  <si>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</si>
  <si>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</si>
  <si>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</si>
  <si>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</si>
  <si>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</si>
  <si>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</si>
  <si>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</si>
  <si>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</si>
  <si>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</si>
  <si>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</si>
  <si>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</si>
  <si>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</si>
  <si>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</si>
  <si>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</si>
  <si>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</si>
  <si>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</si>
  <si>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</si>
  <si>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</si>
  <si>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</si>
  <si>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</si>
  <si>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</si>
  <si>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</si>
  <si>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</si>
  <si>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</si>
  <si>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</si>
  <si>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</si>
  <si>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</si>
  <si>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</si>
  <si>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</si>
  <si>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</si>
  <si>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</si>
  <si>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</si>
  <si>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</si>
  <si>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</si>
  <si>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</si>
  <si>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</si>
  <si>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</si>
  <si>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</si>
  <si>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</si>
  <si>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</si>
  <si>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</si>
  <si>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</si>
  <si>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</si>
  <si>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</si>
  <si>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</si>
  <si>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</si>
  <si>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</si>
  <si>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</si>
  <si>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</si>
  <si>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</si>
  <si>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</si>
  <si>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</si>
  <si>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</si>
  <si>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</si>
  <si>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</si>
  <si>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</si>
  <si>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</si>
  <si>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</si>
  <si>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</si>
  <si>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</si>
  <si>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</si>
  <si>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</si>
  <si>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</si>
  <si>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</si>
  <si>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</si>
  <si>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</si>
  <si>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</si>
  <si>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</si>
  <si>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</si>
  <si>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</si>
  <si>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</si>
  <si>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</si>
  <si>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</si>
  <si>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</si>
  <si>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</si>
  <si>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</si>
  <si>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</si>
  <si>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</si>
  <si>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</si>
  <si>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</si>
  <si>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</si>
  <si>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</si>
  <si>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</si>
  <si>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</si>
  <si>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</si>
  <si>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</si>
  <si>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</si>
  <si>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</si>
  <si>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</si>
  <si>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</si>
  <si>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</si>
  <si>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</si>
  <si>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</si>
  <si>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</si>
  <si>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</si>
  <si>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</si>
  <si>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</si>
  <si>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</si>
  <si>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</si>
  <si>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</si>
  <si>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</si>
  <si>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</si>
  <si>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</si>
  <si>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</si>
  <si>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</si>
  <si>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</si>
  <si>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</si>
  <si>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</si>
  <si>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</si>
  <si>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</si>
  <si>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</si>
  <si>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</si>
  <si>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</si>
  <si>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</si>
  <si>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</si>
  <si>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</si>
  <si>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</si>
  <si>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</si>
  <si>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</si>
  <si>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</si>
  <si>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</si>
  <si>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</si>
  <si>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</si>
  <si>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</si>
  <si>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</si>
  <si>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</si>
  <si>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</si>
  <si>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</si>
  <si>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</si>
  <si>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</si>
  <si>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</si>
  <si>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</si>
  <si>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</si>
  <si>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</si>
  <si>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</si>
  <si>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</si>
  <si>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</si>
  <si>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</si>
  <si>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</si>
  <si>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</si>
  <si>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</si>
  <si>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</si>
  <si>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</si>
  <si>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</si>
  <si>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</si>
  <si>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</si>
  <si>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</si>
  <si>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</si>
  <si>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</si>
  <si>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</si>
  <si>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</si>
  <si>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</si>
  <si>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</si>
  <si>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</si>
  <si>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</si>
  <si>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</si>
  <si>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</si>
  <si>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</si>
  <si>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</si>
  <si>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</si>
  <si>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</si>
  <si>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</si>
  <si>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</si>
  <si>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</si>
  <si>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</si>
  <si>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</si>
  <si>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</si>
  <si>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</si>
  <si>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</si>
  <si>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</si>
  <si>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</si>
  <si>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</si>
  <si>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</si>
  <si>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</si>
  <si>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</si>
  <si>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</si>
  <si>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</si>
  <si>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</si>
  <si>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</si>
  <si>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</si>
  <si>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</si>
  <si>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</si>
  <si>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</si>
  <si>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</si>
  <si>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</si>
  <si>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</si>
  <si>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</si>
  <si>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</si>
  <si>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</si>
  <si>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</si>
  <si>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</si>
  <si>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</si>
  <si>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</si>
  <si>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</si>
  <si>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</si>
  <si>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</si>
  <si>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</si>
  <si>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</si>
  <si>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</si>
  <si>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</si>
  <si>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</si>
  <si>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</si>
  <si>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</si>
  <si>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</si>
  <si>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</si>
  <si>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</si>
  <si>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</si>
  <si>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</si>
  <si>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</si>
  <si>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</si>
  <si>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</si>
  <si>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</si>
  <si>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</si>
  <si>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</si>
  <si>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</si>
  <si>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</si>
  <si>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</si>
  <si>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</si>
  <si>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</si>
  <si>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</si>
  <si>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</si>
  <si>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</si>
  <si>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</si>
  <si>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</si>
  <si>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</si>
  <si>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</si>
  <si>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</si>
  <si>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</si>
  <si>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</si>
  <si>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</si>
  <si>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</si>
  <si>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</si>
  <si>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</si>
  <si>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</si>
  <si>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</si>
  <si>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</si>
  <si>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</si>
  <si>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</si>
  <si>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</si>
  <si>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</si>
  <si>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</si>
  <si>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</si>
  <si>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</si>
  <si>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</si>
  <si>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</si>
  <si>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</si>
  <si>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</si>
  <si>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</si>
  <si>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</si>
  <si>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</si>
  <si>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</si>
  <si>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</si>
  <si>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</si>
  <si>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</si>
  <si>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</si>
  <si>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</si>
  <si>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</si>
  <si>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</si>
  <si>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</si>
  <si>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</si>
  <si>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</si>
  <si>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</si>
  <si>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</si>
  <si>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</si>
  <si>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</si>
  <si>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</si>
  <si>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</si>
  <si>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</si>
  <si>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</si>
  <si>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</si>
  <si>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</si>
  <si>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</si>
  <si>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</si>
  <si>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</si>
  <si>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</si>
  <si>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</si>
  <si>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</si>
  <si>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</si>
  <si>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</si>
  <si>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</si>
  <si>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</si>
  <si>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</si>
  <si>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</si>
  <si>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</si>
  <si>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</si>
  <si>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</si>
  <si>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</si>
  <si>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</si>
  <si>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</si>
  <si>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</si>
  <si>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</si>
  <si>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</si>
  <si>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</si>
  <si>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</si>
  <si>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</si>
  <si>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</si>
  <si>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</si>
  <si>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</si>
  <si>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</si>
  <si>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</si>
  <si>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</si>
  <si>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</si>
  <si>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</si>
  <si>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</si>
  <si>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</si>
  <si>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</si>
  <si>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</si>
  <si>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</si>
  <si>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</si>
  <si>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</si>
  <si>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</si>
  <si>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</si>
  <si>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</si>
  <si>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</si>
  <si>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</si>
  <si>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</si>
  <si>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</si>
  <si>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</si>
  <si>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</si>
  <si>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</si>
  <si>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</si>
  <si>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</si>
  <si>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</si>
  <si>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</si>
  <si>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</si>
  <si>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</si>
  <si>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</si>
  <si>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</si>
  <si>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</si>
  <si>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</si>
  <si>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</si>
  <si>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</si>
  <si>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</si>
  <si>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</si>
  <si>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</si>
  <si>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</si>
  <si>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</si>
  <si>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</si>
  <si>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</si>
  <si>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</si>
  <si>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</si>
  <si>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</si>
  <si>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</si>
  <si>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</si>
  <si>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</si>
  <si>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</si>
  <si>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</si>
  <si>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</si>
  <si>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</si>
  <si>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</si>
  <si>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</si>
  <si>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</si>
  <si>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</si>
  <si>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</si>
  <si>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</si>
  <si>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</si>
  <si>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</si>
  <si>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</si>
  <si>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</si>
  <si>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</si>
  <si>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</si>
  <si>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</si>
  <si>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</si>
  <si>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</si>
  <si>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</si>
  <si>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</si>
  <si>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</si>
  <si>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</si>
  <si>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</si>
  <si>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</si>
  <si>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</si>
  <si>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</si>
  <si>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</si>
  <si>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</si>
  <si>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</si>
  <si>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</si>
  <si>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</si>
  <si>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</si>
  <si>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</si>
  <si>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</si>
  <si>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</si>
  <si>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</si>
  <si>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</si>
  <si>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</si>
  <si>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</si>
  <si>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</si>
  <si>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</si>
  <si>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</si>
  <si>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</si>
  <si>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</si>
  <si>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</si>
  <si>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</si>
  <si>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</si>
  <si>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</si>
  <si>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</si>
  <si>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</si>
  <si>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</si>
  <si>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</si>
  <si>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</si>
  <si>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</si>
  <si>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</si>
  <si>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</si>
  <si>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</si>
  <si>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</si>
  <si>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</si>
  <si>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</si>
  <si>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</si>
  <si>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</si>
  <si>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</si>
  <si>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</si>
  <si>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</si>
  <si>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</si>
  <si>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</si>
  <si>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</si>
  <si>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</si>
  <si>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</si>
  <si>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</si>
  <si>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</si>
  <si>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</si>
  <si>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</si>
  <si>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</si>
  <si>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</si>
  <si>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</si>
  <si>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</si>
  <si>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</si>
  <si>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</si>
  <si>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</si>
  <si>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</si>
  <si>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</si>
  <si>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</si>
  <si>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</si>
  <si>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</si>
  <si>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</si>
  <si>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</si>
  <si>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</si>
  <si>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</si>
  <si>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</si>
  <si>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</si>
  <si>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</si>
  <si>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</si>
  <si>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</si>
  <si>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</si>
  <si>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</si>
  <si>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</si>
  <si>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</si>
  <si>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</si>
  <si>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</si>
  <si>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</si>
  <si>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</si>
  <si>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</si>
  <si>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</si>
  <si>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</si>
  <si>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</si>
  <si>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</si>
  <si>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</si>
  <si>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</si>
  <si>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</si>
  <si>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</si>
  <si>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</si>
  <si>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</si>
  <si>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</si>
  <si>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</si>
  <si>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</si>
  <si>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</si>
  <si>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</si>
  <si>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</si>
  <si>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</si>
  <si>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</si>
  <si>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</si>
  <si>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</si>
  <si>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</si>
  <si>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</si>
  <si>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</si>
  <si>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</si>
  <si>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</si>
  <si>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</si>
  <si>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</si>
  <si>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</si>
  <si>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</si>
  <si>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</si>
  <si>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</si>
  <si>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</si>
  <si>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</si>
  <si>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</si>
  <si>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</si>
  <si>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</si>
  <si>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</si>
  <si>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</si>
  <si>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</si>
  <si>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</si>
  <si>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</si>
  <si>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</si>
  <si>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</si>
  <si>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</si>
  <si>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</si>
  <si>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</si>
  <si>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</si>
  <si>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</si>
  <si>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</si>
  <si>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</si>
  <si>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</si>
  <si>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</si>
  <si>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</si>
  <si>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</si>
  <si>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</si>
  <si>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</si>
  <si>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</si>
  <si>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</si>
  <si>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</si>
  <si>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</si>
  <si>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</si>
  <si>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</si>
  <si>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</si>
  <si>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</si>
  <si>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</si>
  <si>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</si>
  <si>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</si>
  <si>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</si>
  <si>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</si>
  <si>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</si>
  <si>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</si>
  <si>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</si>
  <si>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</si>
  <si>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</si>
  <si>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</si>
  <si>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</si>
  <si>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</si>
  <si>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</si>
  <si>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</si>
  <si>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</si>
  <si>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</si>
  <si>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</si>
  <si>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</si>
  <si>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</si>
  <si>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</si>
  <si>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</si>
  <si>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</si>
  <si>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</si>
  <si>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</si>
  <si>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</si>
  <si>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</si>
  <si>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</si>
  <si>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</si>
  <si>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</si>
  <si>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</si>
  <si>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</si>
  <si>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</si>
  <si>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</si>
  <si>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</si>
  <si>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</si>
  <si>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</si>
  <si>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</si>
  <si>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</si>
  <si>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</si>
  <si>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</si>
  <si>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</si>
  <si>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</si>
  <si>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</si>
  <si>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</si>
  <si>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</si>
  <si>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</si>
  <si>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</si>
  <si>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</si>
  <si>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</si>
  <si>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</si>
  <si>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</si>
  <si>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</si>
  <si>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</si>
  <si>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</si>
  <si>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</si>
  <si>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</si>
  <si>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</si>
  <si>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</si>
  <si>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</si>
  <si>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</si>
  <si>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</si>
  <si>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</si>
  <si>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</si>
  <si>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</si>
  <si>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</si>
  <si>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</si>
  <si>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</si>
  <si>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</si>
  <si>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</si>
  <si>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</si>
  <si>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</si>
  <si>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</si>
  <si>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</si>
  <si>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</si>
  <si>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</si>
  <si>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</si>
  <si>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</si>
  <si>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</si>
  <si>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</si>
  <si>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</si>
  <si>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</si>
  <si>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</si>
  <si>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</si>
  <si>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</si>
  <si>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</si>
  <si>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</si>
  <si>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</si>
  <si>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</si>
  <si>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</si>
  <si>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</si>
  <si>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</si>
  <si>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</si>
  <si>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</si>
  <si>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</si>
  <si>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</si>
  <si>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</si>
  <si>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</si>
  <si>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</si>
  <si>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</si>
  <si>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</si>
  <si>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</si>
  <si>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</si>
  <si>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</si>
  <si>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</si>
  <si>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</si>
  <si>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</si>
  <si>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</si>
  <si>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</si>
  <si>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</si>
  <si>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</si>
  <si>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</si>
  <si>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</si>
  <si>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</si>
  <si>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</si>
  <si>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</si>
  <si>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</si>
  <si>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</si>
  <si>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</si>
  <si>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</si>
  <si>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</si>
  <si>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</si>
  <si>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</si>
  <si>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</si>
  <si>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</si>
  <si>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</si>
  <si>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</si>
  <si>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</si>
  <si>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</si>
  <si>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</si>
  <si>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</si>
  <si>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</si>
  <si>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</si>
  <si>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</si>
  <si>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</si>
  <si>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</si>
  <si>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</si>
  <si>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</si>
  <si>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</si>
  <si>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</si>
  <si>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</si>
  <si>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</si>
  <si>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</si>
  <si>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</si>
  <si>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</si>
  <si>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</si>
  <si>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</si>
  <si>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</si>
  <si>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</si>
  <si>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</si>
  <si>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</si>
  <si>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</si>
  <si>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</si>
  <si>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</si>
  <si>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</si>
  <si>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</si>
  <si>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</si>
  <si>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</si>
  <si>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</si>
  <si>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</si>
  <si>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</si>
  <si>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</si>
  <si>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</si>
  <si>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</si>
  <si>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</si>
  <si>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</si>
  <si>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</si>
  <si>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</si>
  <si>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</si>
  <si>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</si>
  <si>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</si>
  <si>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</si>
  <si>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</si>
  <si>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</si>
  <si>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</si>
  <si>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</si>
  <si>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</si>
  <si>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</si>
  <si>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</si>
  <si>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</si>
  <si>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</si>
  <si>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</si>
  <si>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</si>
  <si>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</si>
  <si>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</si>
  <si>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</si>
  <si>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</si>
  <si>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</si>
  <si>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</si>
  <si>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</si>
  <si>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</si>
  <si>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</si>
  <si>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</si>
  <si>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</si>
  <si>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</si>
  <si>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</si>
  <si>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</si>
  <si>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</si>
  <si>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</si>
  <si>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</si>
  <si>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</si>
  <si>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</si>
  <si>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</si>
  <si>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</si>
  <si>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</si>
  <si>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</si>
  <si>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</si>
  <si>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</si>
  <si>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</si>
  <si>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</si>
  <si>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</si>
  <si>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</si>
  <si>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</si>
  <si>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</si>
  <si>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</si>
  <si>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</si>
  <si>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</si>
  <si>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</si>
  <si>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</si>
  <si>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</si>
  <si>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</si>
  <si>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</si>
  <si>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</si>
  <si>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</si>
  <si>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</si>
  <si>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</si>
  <si>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</si>
  <si>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</si>
  <si>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</si>
  <si>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</si>
  <si>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</si>
  <si>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</si>
  <si>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</si>
  <si>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</si>
  <si>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</si>
  <si>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</si>
  <si>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</si>
  <si>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</si>
  <si>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</si>
  <si>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</si>
  <si>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</si>
  <si>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</si>
  <si>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</si>
  <si>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</si>
  <si>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</si>
  <si>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</si>
  <si>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</si>
  <si>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</si>
  <si>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</si>
  <si>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</si>
  <si>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</si>
  <si>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</si>
  <si>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</si>
  <si>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</si>
  <si>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</si>
  <si>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</si>
  <si>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</si>
  <si>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</si>
  <si>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</si>
  <si>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</si>
  <si>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</si>
  <si>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</si>
  <si>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</si>
  <si>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</si>
  <si>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</si>
  <si>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</si>
  <si>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</si>
  <si>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</si>
  <si>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</si>
  <si>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</si>
  <si>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</si>
  <si>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</si>
  <si>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</si>
  <si>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</si>
  <si>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</si>
  <si>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</si>
  <si>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</si>
  <si>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</si>
  <si>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</si>
  <si>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</si>
  <si>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</si>
  <si>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</si>
  <si>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</si>
  <si>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</si>
  <si>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</si>
  <si>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</si>
  <si>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</si>
  <si>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</si>
  <si>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</si>
  <si>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</si>
  <si>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</si>
  <si>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</si>
  <si>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</si>
  <si>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</si>
  <si>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</si>
  <si>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</si>
  <si>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</si>
  <si>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</si>
  <si>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</si>
  <si>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</si>
  <si>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</si>
  <si>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</si>
  <si>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</si>
  <si>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</si>
  <si>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</si>
  <si>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</si>
  <si>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</si>
  <si>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</si>
  <si>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</si>
  <si>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</si>
  <si>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</si>
  <si>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</si>
  <si>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</si>
  <si>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</si>
  <si>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</si>
  <si>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</si>
  <si>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</si>
  <si>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</si>
  <si>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</si>
  <si>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</si>
  <si>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</si>
  <si>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</si>
  <si>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</si>
  <si>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</si>
  <si>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</si>
  <si>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</si>
  <si>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</si>
  <si>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</si>
  <si>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</si>
  <si>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</si>
  <si>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</si>
  <si>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</si>
  <si>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</si>
  <si>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</si>
  <si>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</si>
  <si>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</si>
  <si>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</si>
  <si>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</si>
  <si>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</si>
  <si>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</si>
  <si>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</si>
  <si>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</si>
  <si>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</si>
  <si>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</si>
  <si>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</si>
  <si>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</si>
  <si>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</si>
  <si>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</si>
  <si>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</si>
  <si>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</si>
  <si>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</si>
  <si>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</si>
  <si>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</si>
  <si>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</si>
  <si>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</si>
  <si>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</si>
  <si>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</si>
  <si>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</si>
  <si>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</si>
  <si>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</si>
  <si>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</si>
  <si>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</si>
  <si>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</si>
  <si>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</si>
  <si>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</si>
  <si>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</si>
  <si>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</si>
  <si>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</si>
  <si>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</si>
  <si>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</si>
  <si>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</si>
  <si>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</si>
  <si>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</si>
  <si>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</si>
  <si>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</si>
  <si>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</si>
  <si>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</si>
  <si>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</si>
  <si>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</si>
  <si>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</si>
  <si>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</si>
  <si>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</si>
  <si>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</si>
  <si>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</si>
  <si>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</si>
  <si>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</si>
  <si>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</si>
  <si>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</si>
  <si>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</si>
  <si>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</si>
  <si>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</si>
  <si>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</si>
  <si>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</si>
  <si>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</si>
  <si>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</si>
  <si>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</si>
  <si>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</si>
  <si>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</si>
  <si>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</si>
  <si>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</si>
  <si>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</si>
  <si>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</si>
  <si>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</si>
  <si>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</si>
  <si>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</si>
  <si>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</si>
  <si>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</si>
  <si>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</si>
  <si>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</si>
  <si>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</si>
  <si>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</si>
  <si>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</si>
  <si>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</si>
  <si>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</si>
  <si>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</si>
  <si>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</si>
  <si>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</si>
  <si>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</si>
  <si>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</si>
  <si>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</si>
  <si>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</si>
  <si>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</si>
  <si>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</si>
  <si>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</si>
  <si>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</si>
  <si>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</si>
  <si>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</si>
  <si>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</si>
  <si>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</si>
  <si>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</si>
  <si>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</si>
  <si>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</si>
  <si>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</si>
  <si>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</si>
  <si>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</si>
  <si>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</si>
  <si>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</si>
  <si>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</si>
  <si>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</si>
  <si>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</si>
  <si>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</si>
  <si>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</si>
  <si>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</si>
  <si>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</si>
  <si>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</si>
  <si>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</si>
  <si>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</si>
  <si>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</si>
  <si>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</si>
  <si>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</si>
  <si>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</si>
  <si>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</si>
  <si>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</si>
  <si>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</si>
  <si>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</si>
  <si>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</si>
  <si>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</si>
  <si>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</si>
  <si>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</si>
  <si>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</si>
  <si>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</si>
  <si>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</si>
  <si>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</si>
  <si>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</si>
  <si>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</si>
  <si>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</si>
  <si>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</si>
  <si>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</si>
  <si>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</si>
  <si>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</si>
  <si>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</si>
  <si>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</si>
  <si>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</si>
  <si>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</si>
  <si>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</si>
  <si>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</si>
  <si>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</si>
  <si>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</si>
  <si>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</si>
  <si>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</si>
  <si>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</si>
  <si>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</si>
  <si>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</si>
  <si>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</si>
  <si>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</si>
  <si>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</si>
  <si>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</si>
  <si>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</si>
  <si>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</si>
  <si>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</si>
  <si>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</si>
  <si>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</si>
  <si>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</si>
  <si>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</si>
  <si>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</si>
  <si>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</si>
  <si>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</si>
  <si>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</si>
  <si>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</si>
  <si>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</si>
  <si>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</si>
  <si>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</si>
  <si>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</si>
  <si>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</si>
  <si>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</si>
  <si>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</si>
  <si>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</si>
  <si>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</si>
  <si>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</si>
  <si>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</si>
  <si>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</si>
  <si>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</si>
  <si>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</si>
  <si>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</si>
  <si>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</si>
  <si>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</si>
  <si>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</si>
  <si>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</si>
  <si>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</si>
  <si>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</si>
  <si>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</si>
  <si>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</si>
  <si>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</si>
  <si>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</si>
  <si>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</si>
  <si>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</si>
  <si>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</si>
  <si>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</si>
  <si>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</si>
  <si>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</si>
  <si>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</si>
  <si>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</si>
  <si>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</si>
  <si>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</si>
  <si>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</si>
  <si>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</si>
  <si>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</si>
  <si>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</si>
  <si>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</si>
  <si>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</si>
  <si>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</si>
  <si>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</si>
  <si>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</si>
  <si>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</si>
  <si>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</si>
  <si>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</si>
  <si>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</si>
  <si>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</si>
  <si>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</si>
  <si>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</si>
  <si>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</si>
  <si>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</si>
  <si>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</si>
  <si>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</si>
  <si>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</si>
  <si>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</si>
  <si>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</si>
  <si>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</si>
  <si>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</si>
  <si>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</si>
  <si>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</si>
  <si>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</si>
  <si>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</si>
  <si>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</si>
  <si>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</si>
  <si>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</si>
  <si>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</si>
  <si>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</si>
  <si>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</si>
  <si>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</si>
  <si>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</si>
  <si>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</si>
  <si>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</si>
  <si>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</si>
  <si>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</si>
  <si>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</si>
  <si>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</si>
  <si>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</si>
  <si>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</si>
  <si>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</si>
  <si>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</si>
  <si>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</si>
  <si>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</si>
  <si>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</si>
  <si>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</si>
  <si>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</si>
  <si>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</si>
  <si>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</si>
  <si>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10 min</t>
  </si>
  <si>
    <t>PCM-20251104-00000631</t>
  </si>
  <si>
    <t>EM team moved need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</si>
</sst>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302.38177997685125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45965.330205902777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45965.330205902777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45965.330205902777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45965.330205902777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45965.330205902777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45965.330205902777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45965.330205902777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45965.330205902777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45965.330205902777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45965.330205902777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45965.330205902777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45965.330205902777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45965.330205902777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45965.330205902777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45965.330205902777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45965.330205902777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45965.330205902777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45965.330205902777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45965.330205902777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45965.330205902777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45965.330205902777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45965.330205902777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45965.330205902777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45965.330205902777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45965.330205902777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45965.330205902777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45965.330205902777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45965.330205902777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45965.330205902777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45965.330205902777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45965.330205902777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45965.330205902777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45965.330205902777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45965.330205902777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45965.330205902777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45965.330205902777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45965.330205902777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45965.330205902777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45965.330205902777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45965.330205902777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45965.330205902777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45965.330205902777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45965.330205902777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45965.330205902777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45965.330205902777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45965.330205902777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45965.330205902777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45965.330205902777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45965.330205902777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45965.330205902777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45965.330205902777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45965.330205902777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45965.330205902777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45965.330205902777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45965.330205902777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45965.330205902777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45965.330205902777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45965.330205902777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45965.330205902777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45965.330205902777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45965.330205902777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45965.330205902777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45965.330205902777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45965.330205902777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45965.330205902777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45965.330205902777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45965.330205902777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45965.330205902777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45965.330205902777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45965.330205902777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45965.330205902777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45965.330205902777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45965.330205902777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45965.330205902777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45965.330205902777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45965.330205902777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45965.330205902777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45965.330205902777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45965.330205902777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45965.330205902777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45965.330205902777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45965.330205902777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45965.330205902777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45965.330205902777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45965.330205902777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45965.330205902777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45965.330205902777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45965.330205902777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45965.330205902777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45965.330205902777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45965.330205902777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45965.330205902777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45965.330205902777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45965.330205902777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45965.330205902777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45965.330205902777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45965.330205902777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45965.330205902777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45965.330205902777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45965.330205902777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140.33036793981591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6.5881225694465684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45965.330205902777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45965.330205902777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45965.330205902777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45965.330205902777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45965.330205902777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45965.330205902777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45965.330205902777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45965.330205902777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45965.330205902777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45965.330205902777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45965.330205902777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45965.330205902777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45965.330205902777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45965.330205902777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45965.330205902777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45965.330205902777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45965.330205902777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45965.330205902777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45965.330205902777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45965.330205902777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45965.330205902777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45965.330205902777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45965.330205902777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45965.330205902777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45965.330205902777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45965.330205902777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45965.330205902777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45965.330205902777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45965.330205902777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45965.330205902777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45965.330205902777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45965.330205902777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45965.330205902777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45965.330205902777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45965.330205902777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45965.330205902777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45965.330205902777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45965.330205902777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45965.330205902777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45965.330205902777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45965.330205902777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45965.330205902777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45965.330205902777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45965.330205902777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45965.330205902777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45965.330205902777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45965.330205902777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45965.330205902777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45965.330205902777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45965.330205902777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45965.330205902777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45965.330205902777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45965.330205902777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45965.330205902777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45965.330205902777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45965.330205902777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45965.330205902777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45965.330205902777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45965.330205902777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45965.330205902777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45965.330205902777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45965.330205902777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45965.330205902777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45965.330205902777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45965.330205902777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45965.330205902777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45965.330205902777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45965.330205902777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45965.330205902777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45965.330205902777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45965.330205902777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45965.330205902777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45965.330205902777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45965.330205902777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45965.330205902777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45965.330205902777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45965.330205902777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45965.330205902777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45965.330205902777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45965.330205902777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45965.330205902777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45965.330205902777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45965.330205902777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45965.330205902777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45965.330205902777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45965.330205902777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45965.330205902777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45965.330205902777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45965.330205902777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45965.330205902777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45965.330205902777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45965.330205902777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45965.330205902777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45965.330205902777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45965.330205902777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45965.330205902777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45965.330205902777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45965.330205902777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45965.330205902777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45965.330205902777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45965.330205902777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45965.330205902777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45965.330205902777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45965.330205902777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45965.330205902777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45965.330205902777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45965.330205902777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45965.330205902777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45965.330205902777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45965.330205902777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45965.330205902777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45965.330205902777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45965.330205902777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45965.330205902777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45965.330205902777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45965.330205902777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45965.330205902777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45965.330205902777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45965.330205902777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45965.330205902777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45965.330205902777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45965.330205902777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45965.330205902777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45965.330205902777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45965.330205902777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45965.330205902777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45965.330205902777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45965.330205902777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45965.330205902777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45965.330205902777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45965.330205902777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45965.330205902777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45965.330205902777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45965.330205902777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45965.330205902777</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45965.330205902777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45965.330205902777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45965.330205902777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45965.330205902777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45965.330205902777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45965.330205902777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45965.330205902777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45965.330205902777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45965.330205902777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45965.330205902777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45965.330205902777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45965.330205902777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45965.330205902777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45965.330205902777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45965.330205902777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45965.330205902777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45965.330205902777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45965.330205902777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45965.330205902777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45965.330205902777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45965.330205902777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45965.330205902777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45965.330205902777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45965.330205902777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45965.330205902777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45965.330205902777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45965.330205902777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45965.330205902777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45965.330205902777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45965.330205902777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45965.330205902777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45965.330205902777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45965.330205902777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45965.330205902777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45965.330205902777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45965.330205902777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45965.330205902777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45965.330205902777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45965.330205902777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45965.330205902777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45965.330205902777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45965.330205902777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45965.330205902777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45965.330205902777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45965.330205902777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45965.330205902777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45965.330205902777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45965.330205902777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45965.330205902777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45965.330205902777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45965.330205902777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45965.330205902777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45965.330205902777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45965.330205902777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45965.330205902777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45965.330205902777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45965.330205902777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45965.330205902777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45965.330205902777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45965.330205902777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45965.330205902777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45965.330205902777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45965.330205902777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45965.330205902777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45965.330205902777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45965.330205902777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45965.330205902777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45965.330205902777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45965.330205902777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45965.330205902777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45965.330205902777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45965.330205902777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45965.330205902777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45965.330205902777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45965.330205902777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45965.330205902777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45965.330205902777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45965.330205902777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45965.330205902777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45965.330205902777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45965.330205902777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45965.330205902777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45965.330205902777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45965.330205902777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45965.330205902777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45965.330205902777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45965.330205902777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45965.330205902777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45965.330205902777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45965.330205902777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45965.330205902777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45965.330205902777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45965.330205902777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45965.330205902777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45965.330205902777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45965.330205902777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45965.330205902777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45965.330205902777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45965.330205902777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45965.330205902777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45965.330205902777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45965.330205902777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45965.330205902777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45965.330205902777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45965.330205902777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45965.330205902777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45965.330205902777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45965.330205902777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45965.330205902777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45965.330205902777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45965.330205902777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45965.330205902777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45965.330205902777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45965.330205902777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45965.330205902777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45965.330205902777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45965.330205902777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45965.330205902777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45965.330205902777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45965.330205902777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45965.330205902777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45965.330205902777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45965.330205902777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45965.330205902777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45965.330205902777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45965.330205902777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45965.330205902777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45965.330205902777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45965.330205902777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45965.330205902777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45965.330205902777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45965.330205902777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45965.330205902777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45965.330205902777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45965.330205902777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45965.330205902777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45965.330205902777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45965.330205902777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45965.330205902777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45965.330205902777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45965.330205902777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45965.330205902777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45965.330205902777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45965.330205902777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45965.330205902777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45965.330205902777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45965.330205902777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45965.330205902777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45965.330205902777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45965.330205902777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45965.330205902777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45965.330205902777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45965.330205902777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45965.330205902777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45965.330205902777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45965.330205902777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45965.330205902777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45965.330205902777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45965.330205902777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45965.330205902777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45965.330205902777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45965.330205902777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45965.330205902777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45965.330205902777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45965.330205902777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45965.330205902777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45965.330205902777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45965.330205902777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45965.330205902777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45965.330205902777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45965.330205902777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45965.330205902777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45965.330205902777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45965.330205902777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45965.330205902777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45965.330205902777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45965.330205902777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45965.330205902777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45965.330205902777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45965.330205902777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45965.330205902777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45965.330205902777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45965.330205902777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45965.330205902777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45965.330205902777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45965.330205902777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45965.330205902777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45965.330205902777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45965.330205902777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45965.330205902777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45965.330205902777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45965.330205902777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45965.330205902777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45965.330205902777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45965.330205902777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45965.330205902777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45965.330205902777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45965.330205902777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45965.330205902777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45965.330205902777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45965.330205902777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45965.330205902777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45965.330205902777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45965.330205902777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45965.330205902777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45965.330205902777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45965.330205902777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45965.330205902777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45965.330205902777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45965.330205902777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45965.330205902777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45965.330205902777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45965.330205902777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45965.330205902777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45965.330205902777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45965.330205902777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45965.330205902777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45965.330205902777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45965.330205902777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45965.330205902777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45965.330205902777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45965.330205902777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45965.330205902777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45965.330205902777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45965.330205902777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45965.330205902777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45965.330205902777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45965.330205902777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45965.330205902777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45965.330205902777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45965.330205902777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45965.330205902777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45965.330205902777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45965.330205902777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45965.330205902777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45965.330205902777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45965.330205902777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45965.330205902777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45965.330205902777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45965.330205902777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45965.330205902777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45965.330205902777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45965.330205902777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45965.330205902777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45965.330205902777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45965.330205902777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45965.330205902777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45965.330205902777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45965.330205902777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45965.330205902777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45965.330205902777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45965.330205902777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45965.330205902777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45965.330205902777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45965.330205902777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45965.330205902777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45965.330205902777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45965.330205902777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45965.330205902777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45965.330205902777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45965.330205902777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45965.330205902777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45965.330205902777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45965.330205902777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45965.330205902777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45965.330205902777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45965.330205902777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45965.330205902777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45965.330205902777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45965.330205902777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45965.330205902777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45965.330205902777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45965.330205902777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45965.330205902777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45965.330205902777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45965.330205902777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45965.330205902777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45965.330205902777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45965.330205902777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45965.330205902777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45965.330205902777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45965.330205902777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45965.330205902777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45965.330205902777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45965.330205902777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45965.330205902777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45965.330205902777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45965.330205902777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45965.330205902777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45965.330205902777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45965.330205902777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45965.330205902777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45965.330205902777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45965.330205902777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45965.330205902777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45965.330205902777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45965.330205902777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45965.330205902777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45965.330205902777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45965.330205902777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45965.330205902777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45965.330205902777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45965.330205902777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45965.330205902777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45965.330205902777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45965.330205902777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45965.330205902777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45965.330205902777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45965.330205902777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45965.330205902777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45965.330205902777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45965.330205902777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45965.330205902777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45965.330205902777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45965.330205902777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45965.330205902777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45965.330205902777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45965.330205902777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45965.330205902777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45965.330205902777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45965.330205902777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45965.330205902777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45965.330205902777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45965.330205902777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45965.330205902777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45965.330205902777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45965.330205902777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45965.330205902777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45965.330205902777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45965.330205902777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45965.330205902777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45965.330205902777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45965.330205902777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45965.330205902777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45965.330205902777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45965.330205902777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45965.330205902777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45965.330205902777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45965.330205902777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45965.330205902777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45965.330205902777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45965.330205902777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45965.330205902777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45965.330205902777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45965.330205902777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45965.330205902777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45965.330205902777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45965.330205902777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45965.330205902777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45965.330205902777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45965.330205902777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45965.330205902777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45965.330205902777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45965.330205902777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45965.330205902777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45965.330205902777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45965.330205902777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45965.330205902777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45965.330205902777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45965.330205902777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45965.330205902777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45965.330205902777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45965.330205902777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45965.330205902777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45965.330205902777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45965.330205902777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45965.330205902777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45965.330205902777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45965.330205902777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45965.330205902777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45965.330205902777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45965.330205902777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45965.330205902777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45965.330205902777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45965.330205902777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45965.330205902777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45965.330205902777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45965.330205902777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45965.330205902777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45965.330205902777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45965.330205902777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45965.330205902777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45965.330205902777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45965.330205902777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45965.330205902777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45965.330205902777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45965.330205902777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45965.330205902777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45965.330205902777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45965.330205902777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45965.330205902777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45965.330205902777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45965.330205902777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45965.330205902777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45965.330205902777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45965.330205902777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45965.330205902777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45965.330205902777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45965.330205902777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45965.330205902777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45965.330205902777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45965.330205902777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45965.330205902777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45965.330205902777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45965.330205902777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45965.330205902777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45965.330205902777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45965.330205902777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45965.330205902777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45965.330205902777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45965.330205902777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45965.330205902777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45965.330205902777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45965.330205902777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45965.330205902777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45965.330205902777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45965.330205902777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45965.330205902777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45965.330205902777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45965.330205902777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45965.330205902777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45965.330205902777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45965.330205902777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45965.330205902777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45965.330205902777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45965.330205902777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45965.330205902777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45965.330205902777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45965.330205902777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45965.330205902777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45965.330205902777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45965.330205902777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45965.330205902777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45965.330205902777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45965.330205902777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45965.330205902777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45965.330205902777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45965.330205902777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45965.330205902777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45965.330205902777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45965.330205902777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45965.330205902777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45965.330205902777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45965.330205902777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45965.330205902777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45965.330205902777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45965.330205902777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45965.330205902777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45965.330205902777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45965.330205902777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45965.330205902777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45965.330205902777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45965.330205902777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45965.330205902777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45965.330205902777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45965.330205902777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45965.330205902777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45965.330205902777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45965.330205902777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45965.330205902777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45965.330205902777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45965.330205902777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45965.330205902777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45965.330205902777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45965.330205902777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45965.330205902777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45965.330205902777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45965.330205902777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45965.330205902777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45965.330205902777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45965.330205902777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45965.330205902777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45965.330205902777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45965.330205902777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45965.330205902777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45965.330205902777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45965.330205902777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45965.330205902777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45965.330205902777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45965.330205902777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45965.330205902777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45965.330205902777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45965.330205902777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45965.330205902777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45965.330205902777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45965.330205902777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45965.330205902777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45965.330205902777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45965.330205902777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45965.330205902777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45965.330205902777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45965.330205902777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45965.330205902777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45965.330205902777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45965.330205902777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45965.330205902777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45965.330205902777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45965.330205902777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45965.330205902777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45965.330205902777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45965.330205902777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45965.330205902777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45965.330205902777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45965.330205902777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45965.330205902777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45965.330205902777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45965.330205902777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45965.330205902777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45965.330205902777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45965.330205902777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45965.330205902777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45965.330205902777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45965.330205902777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45965.330205902777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45965.330205902777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45965.330205902777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45965.330205902777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45965.330205902777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45965.330205902777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45965.330205902777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45965.330205902777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45965.330205902777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45965.330205902777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45965.330205902777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45965.330205902777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45965.330205902777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45965.330205902777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45965.330205902777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45965.330205902777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45965.330205902777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45965.330205902777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45965.330205902777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45965.330205902777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45965.330205902777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45965.330205902777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45965.330205902777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45965.330205902777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45965.330205902777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45965.330205902777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45965.330205902777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45965.330205902777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45965.330205902777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45965.330205902777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45965.330205902777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45965.330205902777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45965.330205902777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45965.330205902777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45965.330205902777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45965.330205902777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45965.330205902777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45965.330205902777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45965.330205902777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45965.330205902777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45965.330205902777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45965.330205902777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45965.330205902777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45965.330205902777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45965.330205902777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45965.330205902777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45965.330205902777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45965.330205902777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45965.330205902777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45965.330205902777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45965.330205902777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45965.330205902777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45965.330205902777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45965.330205902777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45965.330205902777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45965.330205902777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45965.330205902777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45965.330205902777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45965.330205902777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45965.330205902777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45965.330205902777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45965.330205902777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45965.330205902777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45965.330205902777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45965.330205902777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45965.330205902777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45965.330205902777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45965.330205902777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45965.330205902777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45965.330205902777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45965.330205902777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45965.330205902777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45965.330205902777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45965.330205902777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45965.330205902777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45965.330205902777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45965.330205902777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45965.330205902777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45965.330205902777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45965.330205902777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45965.330205902777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45965.330205902777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45965.330205902777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45965.330205902777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45965.330205902777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45965.330205902777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45965.330205902777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45965.330205902777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45965.330205902777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45965.330205902777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45965.330205902777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45965.330205902777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45965.330205902777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45965.330205902777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45965.330205902777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45965.330205902777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45965.330205902777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45965.330205902777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45965.330205902777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45965.330205902777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45965.330205902777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45965.330205902777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45965.330205902777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45965.330205902777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45965.330205902777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45965.330205902777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45965.330205902777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45965.330205902777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45965.330205902777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45965.330205902777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45965.330205902777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45965.330205902777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45965.330205902777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45965.330205902777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45965.330205902777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45965.330205902777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45965.330205902777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45965.330205902777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45965.330205902777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45965.330205902777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45965.330205902777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45965.330205902777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45965.330205902777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45965.330205902777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45965.330205902777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45965.330205902777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45965.330205902777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45965.330205902777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45965.330205902777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45965.330205902777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45965.330205902777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45965.330205902777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45965.330205902777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45965.330205902777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45965.330205902777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45965.330205902777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45965.330205902777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45965.330205902777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45965.330205902777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45965.330205902777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45965.330205902777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45965.330205902777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45965.330205902777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45965.330205902777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45965.330205902777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45965.330205902777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45965.330205902777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45965.330205902777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45965.330205902777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45965.330205902777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45965.330205902777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45965.330205902777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45965.330205902777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45965.330205902777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45965.330205902777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45965.330205902777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45965.330205902777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45965.330205902777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45965.330205902777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45965.330205902777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45965.330205902777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45965.330205902777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45965.330205902777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45965.330205902777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45965.330205902777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45965.330205902777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45965.330205902777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45965.330205902777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45965.330205902777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45965.330205902777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45965.330205902777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45965.330205902777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45965.330205902777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45965.330205902777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45965.330205902777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45965.330205902777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45965.330205902777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45965.330205902777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45965.330205902777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45965.330205902777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45965.330205902777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45965.330205902777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45965.330205902777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45965.330205902777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45965.330205902777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45965.330205902777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45965.330205902777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45965.330205902777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45965.330205902777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45965.330205902777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45965.330205902777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45965.330205902777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45965.330205902777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45965.330205902777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45965.330205902777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45965.330205902777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45965.330205902777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45965.330205902777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45965.330205902777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45965.330205902777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45965.330205902777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45965.330205902777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45965.330205902777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45965.330205902777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45965.330205902777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45965.330205902777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45965.330205902777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45965.330205902777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45965.330205902777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45965.330205902777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45965.330205902777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45965.330205902777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45965.330205902777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45965.330205902777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45965.330205902777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45965.330205902777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45965.330205902777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45965.330205902777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45965.330205902777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45965.330205902777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45965.330205902777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45965.330205902777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45965.330205902777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45965.330205902777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45965.330205902777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45965.330205902777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45965.330205902777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45965.330205902777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45965.330205902777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45965.330205902777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45965.330205902777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45965.330205902777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45965.330205902777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45965.330205902777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45965.330205902777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45965.330205902777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45965.330205902777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45965.330205902777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45965.330205902777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45965.330205902777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45965.330205902777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45965.330205902777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45965.330205902777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45965.330205902777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45965.330205902777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45965.330205902777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45965.330205902777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45965.330205902777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45965.330205902777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45965.330205902777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45965.330205902777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45965.330205902777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45965.330205902777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45965.330205902777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45965.330205902777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45965.330205902777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45965.330205902777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45965.330205902777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45965.330205902777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45965.330205902777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45965.330205902777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45965.330205902777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45965.330205902777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45965.330205902777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45965.330205902777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45965.330205902777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45965.330205902777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45965.330205902777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45965.330205902777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45965.330205902777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45965.330205902777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45965.330205902777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45965.330205902777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45965.330205902777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45965.330205902777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45965.330205902777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45965.330205902777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45965.330205902777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45965.330205902777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45965.330205902777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45965.330205902777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45965.330205902777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45965.330205902777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45965.330205902777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45965.330205902777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45965.330205902777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45965.330205902777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45965.330205902777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45965.330205902777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45965.330205902777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45965.330205902777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45965.330205902777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45965.330205902777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45965.330205902777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45965.330205902777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45965.330205902777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45965.330205902777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45965.330205902777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45965.330205902777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45965.330205902777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45965.330205902777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45965.330205902777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45965.330205902777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45965.330205902777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45965.330205902777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45965.330205902777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45965.330205902777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45965.330205902777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45965.330205902777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45965.330205902777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45965.330205902777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45965.330205902777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45965.330205902777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45965.330205902777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45965.330205902777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45965.330205902777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45965.330205902777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45965.330205902777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45965.330205902777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45965.330205902777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45965.330205902777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45965.330205902777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45965.330205902777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45965.330205902777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45965.330205902777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45965.330205902777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45965.330205902777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45965.330205902777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45965.330205902777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45965.330205902777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45965.330205902777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45965.330205902777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45965.330205902777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45965.330205902777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45965.330205902777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45965.330205902777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45965.330205902777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45965.330205902777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45965.330205902777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45965.330205902777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45965.330205902777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45965.330205902777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45965.330205902777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45965.330205902777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45965.330205902777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45965.330205902777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45965.330205902777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45965.330205902777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45965.330205902777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45965.330205902777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45965.330205902777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45965.330205902777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45965.330205902777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45965.330205902777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45965.330205902777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45965.330205902777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45965.330205902777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45965.330205902777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45965.330205902777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45965.330205902777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45965.330205902777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45965.330205902777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45965.330205902777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45965.330205902777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45965.330205902777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45965.330205902777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45965.330205902777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45965.330205902777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45965.330205902777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45965.330205902777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45965.330205902777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45965.330205902777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45965.330205902777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45965.330205902777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45965.330205902777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45965.330205902777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45965.330205902777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45965.330205902777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45965.330205902777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45965.330205902777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45965.330205902777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45965.330205902777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45965.330205902777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45965.330205902777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45965.330205902777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45965.330205902777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45965.330205902777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45965.330205902777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45965.330205902777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45965.330205902777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45965.330205902777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45965.330205902777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45965.330205902777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45965.330205902777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45965.330205902777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45965.330205902777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45965.330205902777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45965.330205902777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45965.330205902777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45965.330205902777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45965.330205902777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45965.330205902777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45965.330205902777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45965.330205902777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45965.330205902777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45965.330205902777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45965.330205902777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45965.330205902777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45965.330205902777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45965.330205902777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45965.330205902777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45965.330205902777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45965.330205902777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45965.330205902777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45965.330205902777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45965.330205902777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45965.330205902777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45965.330205902777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45965.330205902777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45965.330205902777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45965.330205902777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45965.330205902777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45965.330205902777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45965.330205902777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45965.330205902777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45965.330205902777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45965.330205902777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45965.330205902777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45965.330205902777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45965.330205902777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45965.330205902777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45965.330205902777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45965.330205902777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45965.330205902777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45965.330205902777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45965.330205902777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45965.330205902777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45965.330205902777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45965.330205902777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45965.330205902777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45965.330205902777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45965.330205902777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45965.330205902777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45965.330205902777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45965.330205902777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45965.330205902777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45965.330205902777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45965.330205902777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45965.330205902777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45965.330205902777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45965.330205902777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45965.330205902777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45965.330205902777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45965.330205902777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45965.330205902777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45965.330205902777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45965.330205902777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45965.330205902777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45965.330205902777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45965.330205902777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45965.330205902777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45965.330205902777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45965.330205902777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45965.330205902777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45965.330205902777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45965.330205902777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45965.330205902777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45965.330205902777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45965.330205902777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45965.330205902777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45965.330205902777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45965.330205902777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45965.330205902777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45965.330205902777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45965.330205902777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45965.330205902777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45965.330205902777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45965.330205902777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45965.330205902777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45965.330205902777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45965.330205902777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45965.330205902777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45965.330205902777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45965.330205902777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45965.330205902777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45965.330205902777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45965.330205902777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45965.330205902777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45965.330205902777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45965.330205902777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45965.330205902777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45965.330205902777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45965.330205902777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45965.330205902777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45965.330205902777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45965.330205902777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45965.330205902777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45965.330205902777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45965.330205902777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45965.330205902777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45965.330205902777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45965.330205902777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45965.330205902777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45965.330205902777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45965.330205902777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45965.330205902777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45965.330205902777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45965.330205902777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45965.330205902777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45965.330205902777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45965.330205902777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45965.330205902777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45965.330205902777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45965.330205902777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45965.330205902777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45965.330205902777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45965.330205902777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45965.330205902777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45965.330205902777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45965.330205902777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45965.330205902777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45965.330205902777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45965.330205902777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45965.330205902777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45965.330205902777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45965.330205902777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45965.330205902777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45965.330205902777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45965.330205902777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45965.330205902777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45965.330205902777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45965.330205902777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45965.330205902777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45965.330205902777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45965.330205902777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45965.330205902777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45965.330205902777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45965.330205902777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261.84948831018119</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0.12823831018613419</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45965.330205902777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45965.330205902777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45965.330205902777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45965.330205902777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45965.330205902777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45965.330205902777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45965.330205902777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45965.330205902777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45965.330205902777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45965.330205902777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45965.330205902777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45965.330205902777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45965.330205902777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45965.330205902777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45965.330205902777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45965.330205902777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45965.330205902777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45965.330205902777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45965.330205902777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45965.330205902777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45965.330205902777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45965.330205902777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45965.330205902777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45965.330205902777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45965.330205902777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45965.330205902777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45965.330205902777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45965.330205902777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45965.330205902777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45965.330205902777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45965.330205902777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45965.330205902777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45965.330205902777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45965.330205902777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45965.330205902777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45965.330205902777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45965.330205902777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45965.330205902777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45965.330205902777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45965.330205902777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45965.330205902777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45965.330205902777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45965.330205902777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45965.330205902777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45965.330205902777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45965.330205902777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45965.330205902777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45965.330205902777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45965.330205902777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45965.330205902777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45965.330205902777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45965.330205902777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45965.330205902777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45965.330205902777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45965.330205902777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45965.330205902777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45965.330205902777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45965.330205902777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45965.330205902777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45965.330205902777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45965.330205902777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45965.330205902777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45965.330205902777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45965.330205902777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45965.330205902777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45965.330205902777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45965.330205902777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45965.330205902777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45965.330205902777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45965.330205902777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45965.330205902777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45965.330205902777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45965.330205902777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45965.330205902777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K21" sqref="K2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73.498145717589068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39.141328587960743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16.669094791664975</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1.7138773146143649E-2</v>
      </c>
      <c r="H5" s="152">
        <v>45965.301932870374</v>
      </c>
      <c r="I5" s="151" t="str">
        <f>IFERROR(VLOOKUP(D5,DB!A:F,6,0),"")</f>
        <v>SCECO</v>
      </c>
      <c r="J5" s="151" t="str">
        <f>IFERROR(VLOOKUP(D5,DB!A:G,7,0),"")</f>
        <v>Dead+Weak</v>
      </c>
      <c r="K5" s="151" t="s">
        <v>39119</v>
      </c>
      <c r="L5" s="151" t="str">
        <f>IFERROR(VLOOKUP(D5,DB!A:I,9,0),"")</f>
        <v>Latis</v>
      </c>
    </row>
    <row r="6" spans="1:13" ht="15">
      <c r="A6" s="151" t="s">
        <v>39120</v>
      </c>
      <c r="B6" s="151" t="str">
        <f>IFERROR(VLOOKUP(D6,DB!A:K,11,0),"")</f>
        <v>R5</v>
      </c>
      <c r="C6" s="151">
        <v>1</v>
      </c>
      <c r="D6" s="151" t="s">
        <v>32468</v>
      </c>
      <c r="E6" s="151" t="s">
        <v>39021</v>
      </c>
      <c r="F6" s="152">
        <v>45965.313067129631</v>
      </c>
      <c r="G6" s="153">
        <f ca="1">IFERROR(NOW()-F6,"")</f>
        <v>1.7138773146143649E-2</v>
      </c>
      <c r="H6" s="152">
        <v>45965.318402777775</v>
      </c>
      <c r="I6" s="151" t="str">
        <f>IFERROR(VLOOKUP(D6,DB!A:F,6,0),"")</f>
        <v>SCECO</v>
      </c>
      <c r="J6" s="151" t="str">
        <f>IFERROR(VLOOKUP(D6,DB!A:G,7,0),"")</f>
        <v>Dead</v>
      </c>
      <c r="K6" s="151" t="s">
        <v>39121</v>
      </c>
      <c r="L6" s="151" t="str">
        <f>IFERROR(VLOOKUP(D6,DB!A:I,9,0),"")</f>
        <v>Latis</v>
      </c>
    </row>
    <row r="7" spans="1:13" ht="15">
      <c r="A7" s="151"/>
      <c r="B7" s="151" t="str">
        <f>IFERROR(VLOOKUP(D7,DB!A:K,11,0),"")</f>
        <v/>
      </c>
      <c r="C7" s="151"/>
      <c r="D7" s="151"/>
      <c r="E7" s="151"/>
      <c r="F7" s="152"/>
      <c r="G7" s="153">
        <f ca="1">IFERROR(NOW()-F7,"")</f>
        <v>45965.330205902777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45965.330205902777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45965.330205902777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45965.330205902777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45965.330205902777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45965.330205902777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45965.330205902777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45965.330205902777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45965.330205902777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45965.330205902777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45965.330205902777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45965.330205902777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45965.330205902777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45965.330205902777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45965.330205902777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45965.330205902777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45965.330205902777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45965.330205902777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45965.330205902777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45965.330205902777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45965.330205902777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45965.330205902777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45965.330205902777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45965.330205902777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45965.330205902777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45965.330205902777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45965.330205902777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45965.330205902777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45965.330205902777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45965.330205902777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45965.330205902777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45965.330205902777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45965.330205902777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45965.330205902777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45965.330205902777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45965.330205902777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45965.330205902777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45965.330205902777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45965.330205902777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45965.330205902777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45965.330205902777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45965.330205902777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45965.330205902777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45965.330205902777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45965.330205902777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45965.330205902777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45965.330205902777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45965.330205902777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45965.330205902777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45965.330205902777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45965.330205902777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45965.330205902777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45965.330205902777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45965.330205902777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45965.330205902777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45965.330205902777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45965.330205902777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45965.330205902777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45965.330205902777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45965.330205902777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45965.330205902777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45965.330205902777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45965.330205902777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45965.330205902777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45965.330205902777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45965.330205902777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45965.330205902777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45965.330205902777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45965.330205902777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45965.330205902777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45965.330205902777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45965.330205902777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45965.330205902777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45965.330205902777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45965.330205902777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45965.330205902777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45965.330205902777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45965.330205902777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45965.330205902777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45965.330205902777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45965.330205902777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45965.330205902777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45965.330205902777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45965.330205902777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45965.330205902777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45965.330205902777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45965.330205902777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45965.330205902777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45965.330205902777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45965.330205902777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45965.330205902777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45965.330205902777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45965.330205902777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45965.330205902777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45965.330205902777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45965.330205902777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45965.330205902777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45965.330205902777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45965.330205902777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45965.330205902777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45965.330205902777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45965.330205902777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45965.330205902777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45965.330205902777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45965.330205902777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45965.330205902777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45965.330205902777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45965.330205902777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45965.330205902777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45965.330205902777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45965.330205902777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45965.330205902777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45965.330205902777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45965.330205902777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45965.330205902777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45965.330205902777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45965.330205902777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45965.330205902777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45965.330205902777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45965.330205902777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45965.330205902777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45965.330205902777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45965.330205902777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45965.330205902777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45965.330205902777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45965.330205902777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45965.330205902777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45965.330205902777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45965.330205902777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45965.330205902777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45965.330205902777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45965.330205902777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45965.330205902777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45965.330205902777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45965.330205902777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45965.330205902777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45965.330205902777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45965.330205902777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45965.330205902777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45965.330205902777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45965.330205902777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45965.330205902777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45965.330205902777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45965.330205902777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45965.330205902777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45965.330205902777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45965.330205902777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45965.330205902777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45965.330205902777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45965.330205902777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45965.330205902777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45965.330205902777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45965.330205902777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45965.330205902777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45965.330205902777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45965.330205902777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45965.330205902777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45965.330205902777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45965.330205902777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45965.330205902777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45965.330205902777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45965.330205902777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45965.330205902777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45965.330205902777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45965.330205902777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45965.330205902777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45965.330205902777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45965.330205902777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45965.330205902777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45965.330205902777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45965.330205902777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45965.330205902777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45965.330205902777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45965.330205902777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45965.330205902777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45965.330205902777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45965.330205902777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45965.330205902777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45965.330205902777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45965.330205902777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45965.330205902777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45965.330205902777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45965.330205902777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45965.330205902777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45965.330205902777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45965.330205902777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45965.330205902777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45965.330205902777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45965.330205902777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45965.330205902777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45965.330205902777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45965.330205902777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45965.330205902777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45965.330205902777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45965.330205902777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45965.330205902777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45965.330205902777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45965.330205902777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45965.330205902777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45965.330205902777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45965.330205902777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45965.330205902777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45965.330205902777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45965.330205902777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45965.330205902777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45965.330205902777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45965.330205902777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45965.330205902777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45965.330205902777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45965.330205902777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45965.330205902777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45965.330205902777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45965.330205902777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45965.330205902777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45965.330205902777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45965.330205902777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45965.330205902777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45965.330205902777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45965.330205902777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45965.330205902777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45965.330205902777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45965.330205902777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45965.330205902777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45965.330205902777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45965.330205902777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45965.330205902777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45965.330205902777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45965.330205902777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45965.330205902777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45965.330205902777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45965.330205902777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45965.330205902777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45965.330205902777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45965.330205902777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45965.330205902777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45965.330205902777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45965.330205902777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45965.330205902777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45965.330205902777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45965.330205902777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45965.330205902777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45965.330205902777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45965.330205902777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45965.330205902777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45965.330205902777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45965.330205902777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45965.330205902777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45965.330205902777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45965.330205902777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45965.330205902777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45965.330205902777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45965.330205902777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45965.330205902777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45965.330205902777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45965.330205902777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45965.330205902777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45965.330205902777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45965.330205902777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45965.330205902777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45965.330205902777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45965.330205902777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45965.330205902777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45965.330205902777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45965.330205902777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45965.330205902777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45965.330205902777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45965.330205902777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45965.330205902777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45965.330205902777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45965.330205902777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45965.330205902777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45965.330205902777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45965.330205902777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45965.330205902777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45965.330205902777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45965.330205902777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45965.330205902777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45965.330205902777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45965.330205902777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45965.330205902777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45965.330205902777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45965.330205902777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45965.330205902777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45965.330205902777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45965.330205902777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45965.330205902777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45965.330205902777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45965.330205902777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45965.330205902777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45965.330205902777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45965.330205902777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45965.330205902777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45965.330205902777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45965.330205902777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45965.330205902777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45965.330205902777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45965.330205902777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45965.330205902777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45965.330205902777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45965.330205902777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45965.330205902777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45965.330205902777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45965.330205902777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45965.330205902777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45965.330205902777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45965.330205902777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45965.330205902777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45965.330205902777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45965.330205902777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45965.330205902777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45965.330205902777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45965.330205902777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45965.330205902777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45965.330205902777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45965.330205902777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45965.330205902777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45965.330205902777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45965.330205902777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45965.330205902777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45965.330205902777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45965.330205902777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45965.330205902777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45965.330205902777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45965.330205902777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45965.330205902777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45965.330205902777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45965.330205902777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45965.330205902777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45965.330205902777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45965.330205902777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45965.330205902777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45965.330205902777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45965.330205902777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45965.330205902777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45965.330205902777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45965.330205902777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45965.330205902777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45965.330205902777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45965.330205902777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45965.330205902777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45965.330205902777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45965.330205902777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45965.330205902777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45965.330205902777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45965.330205902777</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45965.330205902777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45965.330205902777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45965.330205902777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45965.330205902777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45965.330205902777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45965.330205902777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45965.330205902777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45965.330205902777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45965.330205902777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45965.330205902777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45965.330205902777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45965.330205902777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45965.330205902777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45965.330205902777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45965.330205902777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45965.330205902777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45965.330205902777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45965.330205902777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45965.330205902777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45965.330205902777</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2025-11-04T04:57:28Z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