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39" documentId="13_ncr:1_{F6CB121F-512D-4AA6-A0C1-0FB36C537598}" xr6:coauthVersionLast="47" xr6:coauthVersionMax="47" xr10:uidLastSave="{FBAF5467-2CC4-4911-9EE8-7A70497E25E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<sst xmlns="http://schemas.openxmlformats.org/spreadsheetml/2006/main" count="179038" uniqueCount="39111">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</sst>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291.54568530092365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11.050696874997811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45954.49411122685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45954.49411122685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45954.49411122685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45954.49411122685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45954.49411122685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45954.49411122685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45954.49411122685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45954.49411122685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45954.49411122685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45954.49411122685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45954.49411122685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45954.49411122685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45954.49411122685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45954.49411122685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45954.49411122685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45954.49411122685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45954.49411122685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45954.49411122685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45954.49411122685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45954.49411122685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45954.49411122685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45954.49411122685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45954.49411122685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45954.49411122685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45954.49411122685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45954.49411122685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45954.49411122685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45954.49411122685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45954.49411122685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45954.49411122685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45954.49411122685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45954.49411122685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45954.49411122685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45954.49411122685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45954.49411122685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45954.49411122685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45954.49411122685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45954.49411122685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45954.49411122685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45954.49411122685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45954.49411122685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45954.49411122685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45954.49411122685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45954.49411122685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45954.49411122685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45954.49411122685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45954.49411122685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45954.49411122685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45954.49411122685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45954.49411122685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45954.49411122685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45954.49411122685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45954.49411122685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45954.49411122685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45954.49411122685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45954.49411122685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45954.49411122685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45954.49411122685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45954.49411122685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45954.49411122685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45954.49411122685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45954.49411122685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45954.49411122685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129.49427326388832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9.9983357638848247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0.52026863425999181</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7.5812615737959277E-2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45954.49411122685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45954.49411122685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45954.49411122685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45954.49411122685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45954.49411122685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45954.49411122685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45954.49411122685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45954.49411122685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45954.49411122685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45954.49411122685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45954.49411122685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45954.49411122685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45954.49411122685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45954.49411122685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45954.49411122685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45954.49411122685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45954.49411122685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45954.49411122685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45954.49411122685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45954.49411122685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45954.49411122685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45954.49411122685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45954.49411122685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45954.49411122685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45954.49411122685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45954.49411122685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45954.49411122685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45954.49411122685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45954.49411122685</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45954.49411122685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45954.49411122685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45954.49411122685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45954.49411122685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45954.49411122685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45954.49411122685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45954.49411122685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45954.49411122685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45954.49411122685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45954.49411122685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45954.49411122685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45954.49411122685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45954.49411122685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45954.49411122685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45954.49411122685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45954.49411122685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45954.49411122685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45954.49411122685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45954.49411122685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45954.49411122685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45954.49411122685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45954.49411122685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45954.49411122685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45954.49411122685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45954.49411122685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45954.49411122685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45954.49411122685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45954.49411122685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45954.49411122685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45954.49411122685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45954.49411122685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45954.49411122685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45954.49411122685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45954.49411122685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45954.49411122685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45954.49411122685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45954.49411122685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45954.49411122685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45954.49411122685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45954.49411122685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45954.49411122685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45954.49411122685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45954.49411122685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45954.49411122685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45954.49411122685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45954.49411122685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45954.49411122685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45954.49411122685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45954.49411122685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45954.49411122685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45954.49411122685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45954.49411122685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45954.49411122685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45954.49411122685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45954.49411122685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45954.49411122685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45954.49411122685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45954.49411122685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45954.49411122685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45954.49411122685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45954.49411122685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45954.49411122685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45954.49411122685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45954.49411122685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45954.49411122685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45954.49411122685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45954.49411122685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45954.49411122685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45954.49411122685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45954.49411122685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45954.49411122685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45954.49411122685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45954.49411122685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45954.49411122685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45954.49411122685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45954.49411122685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45954.49411122685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45954.49411122685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45954.49411122685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45954.49411122685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45954.49411122685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45954.49411122685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45954.49411122685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45954.49411122685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45954.49411122685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45954.49411122685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45954.49411122685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45954.49411122685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45954.49411122685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45954.49411122685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45954.49411122685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45954.49411122685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45954.49411122685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45954.49411122685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45954.49411122685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45954.49411122685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45954.49411122685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45954.49411122685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45954.49411122685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45954.49411122685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45954.49411122685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45954.49411122685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45954.49411122685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45954.49411122685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45954.49411122685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45954.49411122685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45954.49411122685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45954.49411122685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45954.49411122685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45954.49411122685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45954.49411122685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45954.49411122685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45954.49411122685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45954.49411122685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45954.49411122685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45954.49411122685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45954.49411122685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45954.49411122685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45954.49411122685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45954.49411122685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45954.49411122685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45954.49411122685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45954.49411122685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45954.49411122685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45954.49411122685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45954.49411122685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45954.49411122685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45954.49411122685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45954.49411122685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45954.49411122685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45954.49411122685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45954.49411122685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45954.49411122685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45954.49411122685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45954.49411122685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45954.49411122685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45954.49411122685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45954.49411122685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45954.49411122685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45954.49411122685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45954.49411122685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45954.49411122685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45954.49411122685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45954.49411122685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45954.49411122685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45954.49411122685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45954.49411122685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45954.49411122685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45954.49411122685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45954.49411122685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45954.49411122685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45954.49411122685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45954.49411122685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45954.49411122685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45954.49411122685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45954.49411122685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45954.49411122685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45954.49411122685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45954.49411122685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45954.49411122685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45954.49411122685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45954.49411122685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45954.49411122685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45954.49411122685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45954.49411122685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45954.49411122685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45954.49411122685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45954.49411122685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45954.49411122685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45954.49411122685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45954.49411122685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45954.49411122685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45954.49411122685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45954.49411122685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45954.49411122685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45954.49411122685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45954.49411122685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45954.49411122685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45954.49411122685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45954.49411122685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45954.49411122685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45954.49411122685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45954.49411122685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45954.49411122685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45954.49411122685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45954.49411122685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45954.49411122685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45954.49411122685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45954.49411122685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45954.49411122685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45954.49411122685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45954.49411122685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45954.49411122685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45954.49411122685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45954.49411122685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45954.49411122685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45954.49411122685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45954.49411122685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45954.49411122685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45954.49411122685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45954.49411122685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45954.49411122685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45954.49411122685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45954.49411122685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45954.49411122685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45954.49411122685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45954.49411122685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45954.49411122685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45954.49411122685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45954.49411122685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45954.49411122685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45954.49411122685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45954.49411122685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45954.49411122685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45954.49411122685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45954.49411122685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45954.49411122685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45954.49411122685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45954.49411122685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45954.49411122685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45954.49411122685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45954.49411122685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45954.49411122685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45954.49411122685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45954.49411122685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45954.49411122685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45954.49411122685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45954.49411122685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45954.49411122685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45954.49411122685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45954.49411122685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45954.49411122685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45954.49411122685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45954.49411122685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45954.49411122685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45954.49411122685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45954.49411122685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45954.49411122685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45954.49411122685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45954.49411122685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45954.49411122685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45954.49411122685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45954.49411122685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45954.49411122685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45954.49411122685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45954.49411122685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45954.49411122685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45954.49411122685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45954.49411122685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45954.49411122685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45954.49411122685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45954.49411122685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45954.49411122685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45954.49411122685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45954.49411122685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45954.49411122685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45954.49411122685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45954.49411122685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45954.49411122685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45954.49411122685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45954.49411122685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45954.49411122685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45954.49411122685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45954.49411122685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45954.49411122685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45954.49411122685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45954.49411122685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45954.49411122685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45954.49411122685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45954.49411122685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45954.49411122685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45954.49411122685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45954.49411122685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45954.49411122685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45954.49411122685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45954.49411122685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45954.49411122685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45954.49411122685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45954.49411122685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45954.49411122685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45954.49411122685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45954.49411122685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45954.49411122685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45954.49411122685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45954.49411122685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45954.49411122685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45954.49411122685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45954.49411122685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45954.49411122685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45954.49411122685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45954.49411122685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45954.49411122685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45954.49411122685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45954.49411122685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45954.49411122685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45954.49411122685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45954.49411122685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45954.49411122685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45954.49411122685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45954.49411122685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45954.49411122685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45954.49411122685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45954.49411122685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45954.49411122685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45954.49411122685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45954.49411122685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45954.49411122685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45954.49411122685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45954.49411122685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45954.49411122685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45954.49411122685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45954.49411122685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45954.49411122685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45954.49411122685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45954.49411122685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45954.49411122685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45954.49411122685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45954.49411122685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45954.49411122685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45954.49411122685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45954.49411122685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45954.49411122685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45954.49411122685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45954.49411122685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45954.49411122685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45954.49411122685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45954.49411122685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45954.49411122685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45954.49411122685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45954.49411122685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45954.49411122685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45954.49411122685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45954.49411122685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45954.49411122685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45954.49411122685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45954.49411122685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45954.49411122685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45954.49411122685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45954.49411122685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45954.49411122685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45954.49411122685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45954.49411122685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45954.49411122685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45954.49411122685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45954.49411122685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45954.49411122685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45954.49411122685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45954.49411122685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45954.49411122685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45954.49411122685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45954.49411122685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45954.49411122685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45954.49411122685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45954.49411122685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45954.49411122685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45954.49411122685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45954.49411122685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45954.49411122685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45954.49411122685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45954.49411122685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45954.49411122685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45954.49411122685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45954.49411122685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45954.49411122685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45954.49411122685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45954.49411122685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45954.49411122685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45954.49411122685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45954.49411122685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45954.49411122685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45954.49411122685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45954.49411122685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45954.49411122685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45954.49411122685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45954.49411122685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45954.49411122685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45954.49411122685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45954.49411122685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45954.49411122685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45954.49411122685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45954.49411122685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45954.49411122685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45954.49411122685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45954.49411122685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45954.49411122685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45954.49411122685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45954.49411122685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45954.49411122685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45954.49411122685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45954.49411122685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45954.49411122685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45954.49411122685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45954.49411122685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45954.49411122685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45954.49411122685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45954.49411122685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45954.49411122685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45954.49411122685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45954.49411122685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45954.49411122685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45954.49411122685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45954.49411122685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45954.49411122685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45954.49411122685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45954.49411122685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45954.49411122685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45954.49411122685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45954.49411122685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45954.49411122685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45954.49411122685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45954.49411122685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45954.49411122685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45954.49411122685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45954.49411122685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45954.49411122685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45954.49411122685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45954.49411122685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45954.49411122685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45954.49411122685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45954.49411122685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45954.49411122685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45954.49411122685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45954.49411122685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45954.49411122685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45954.49411122685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45954.49411122685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45954.49411122685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45954.49411122685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45954.49411122685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45954.49411122685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45954.49411122685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45954.49411122685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45954.49411122685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45954.49411122685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45954.49411122685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45954.49411122685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45954.49411122685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45954.49411122685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45954.49411122685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45954.49411122685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45954.49411122685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45954.49411122685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45954.49411122685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45954.49411122685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45954.49411122685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45954.49411122685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45954.49411122685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45954.49411122685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45954.49411122685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45954.49411122685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45954.49411122685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45954.49411122685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45954.49411122685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45954.49411122685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45954.49411122685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45954.49411122685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45954.49411122685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45954.49411122685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45954.49411122685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45954.49411122685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45954.49411122685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45954.49411122685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45954.49411122685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45954.49411122685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45954.49411122685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45954.49411122685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45954.49411122685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45954.49411122685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45954.49411122685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45954.49411122685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45954.49411122685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45954.49411122685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45954.49411122685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45954.49411122685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45954.49411122685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45954.49411122685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45954.49411122685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45954.49411122685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45954.49411122685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45954.49411122685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45954.49411122685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45954.49411122685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45954.49411122685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45954.49411122685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45954.49411122685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45954.49411122685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45954.49411122685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45954.49411122685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45954.49411122685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45954.49411122685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45954.49411122685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45954.49411122685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45954.49411122685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45954.49411122685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45954.49411122685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45954.49411122685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45954.49411122685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45954.49411122685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45954.49411122685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45954.49411122685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45954.49411122685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45954.49411122685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45954.49411122685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45954.49411122685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45954.49411122685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45954.49411122685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45954.49411122685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45954.49411122685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45954.49411122685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45954.49411122685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45954.49411122685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45954.49411122685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45954.49411122685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45954.49411122685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45954.49411122685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45954.49411122685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45954.49411122685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45954.49411122685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45954.49411122685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45954.49411122685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45954.49411122685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45954.49411122685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45954.49411122685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45954.49411122685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45954.49411122685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45954.49411122685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45954.49411122685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45954.49411122685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45954.49411122685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45954.49411122685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45954.49411122685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45954.49411122685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45954.49411122685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45954.49411122685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45954.49411122685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45954.49411122685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45954.49411122685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45954.49411122685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45954.49411122685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45954.49411122685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45954.49411122685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45954.49411122685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45954.49411122685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45954.49411122685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45954.49411122685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45954.49411122685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45954.49411122685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45954.49411122685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45954.49411122685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45954.49411122685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45954.49411122685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45954.49411122685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45954.49411122685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45954.49411122685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45954.49411122685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45954.49411122685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45954.49411122685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45954.49411122685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45954.49411122685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45954.49411122685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45954.49411122685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45954.49411122685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45954.49411122685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45954.49411122685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45954.49411122685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45954.49411122685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45954.49411122685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45954.49411122685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45954.49411122685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45954.49411122685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45954.49411122685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45954.49411122685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45954.49411122685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45954.49411122685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45954.49411122685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45954.49411122685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45954.49411122685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45954.49411122685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45954.49411122685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45954.49411122685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45954.49411122685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45954.49411122685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45954.49411122685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45954.49411122685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45954.49411122685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45954.49411122685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45954.49411122685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45954.49411122685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45954.49411122685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45954.49411122685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45954.49411122685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45954.49411122685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45954.49411122685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45954.49411122685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45954.49411122685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45954.49411122685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45954.49411122685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45954.49411122685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45954.49411122685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45954.49411122685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45954.49411122685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45954.49411122685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45954.49411122685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45954.49411122685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45954.49411122685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45954.49411122685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45954.49411122685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45954.49411122685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45954.49411122685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45954.49411122685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45954.49411122685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45954.49411122685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45954.49411122685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45954.49411122685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45954.49411122685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45954.49411122685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45954.49411122685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45954.49411122685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45954.49411122685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45954.49411122685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45954.49411122685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45954.49411122685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45954.49411122685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45954.49411122685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45954.49411122685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45954.49411122685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45954.49411122685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45954.49411122685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45954.49411122685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45954.49411122685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45954.49411122685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45954.49411122685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45954.49411122685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45954.49411122685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45954.49411122685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45954.49411122685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45954.49411122685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45954.49411122685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45954.49411122685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45954.49411122685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45954.49411122685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45954.49411122685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45954.49411122685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45954.49411122685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45954.49411122685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45954.49411122685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45954.49411122685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45954.49411122685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45954.49411122685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45954.49411122685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45954.49411122685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45954.49411122685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45954.49411122685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45954.49411122685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45954.49411122685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45954.49411122685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45954.49411122685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45954.49411122685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45954.49411122685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45954.49411122685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45954.49411122685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45954.49411122685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45954.49411122685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45954.49411122685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45954.49411122685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45954.49411122685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45954.49411122685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45954.49411122685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45954.49411122685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45954.49411122685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45954.49411122685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45954.49411122685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45954.49411122685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45954.49411122685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45954.49411122685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45954.49411122685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45954.49411122685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45954.49411122685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45954.49411122685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45954.49411122685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45954.49411122685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45954.49411122685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45954.49411122685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45954.49411122685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45954.49411122685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45954.49411122685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45954.49411122685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45954.49411122685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45954.49411122685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45954.49411122685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45954.49411122685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45954.49411122685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45954.49411122685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45954.49411122685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45954.49411122685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45954.49411122685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45954.49411122685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45954.49411122685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45954.49411122685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45954.49411122685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45954.49411122685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45954.49411122685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45954.49411122685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45954.49411122685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45954.49411122685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45954.49411122685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45954.49411122685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45954.49411122685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45954.49411122685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45954.49411122685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45954.49411122685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45954.49411122685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45954.49411122685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45954.49411122685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45954.49411122685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45954.49411122685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45954.49411122685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45954.49411122685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45954.49411122685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45954.49411122685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45954.49411122685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45954.49411122685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45954.49411122685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45954.49411122685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45954.49411122685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45954.49411122685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45954.49411122685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45954.49411122685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45954.49411122685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45954.49411122685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45954.49411122685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45954.49411122685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45954.49411122685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45954.49411122685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45954.49411122685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45954.49411122685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45954.49411122685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45954.49411122685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45954.49411122685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45954.49411122685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45954.49411122685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45954.49411122685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45954.49411122685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45954.49411122685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45954.49411122685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45954.49411122685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45954.49411122685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45954.49411122685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45954.49411122685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45954.49411122685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45954.49411122685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45954.49411122685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45954.49411122685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45954.49411122685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45954.49411122685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45954.49411122685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45954.49411122685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45954.49411122685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45954.49411122685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45954.49411122685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45954.49411122685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45954.49411122685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45954.49411122685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45954.49411122685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45954.49411122685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45954.49411122685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45954.49411122685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45954.49411122685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45954.49411122685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45954.49411122685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45954.49411122685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45954.49411122685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45954.49411122685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45954.49411122685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45954.49411122685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45954.49411122685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45954.49411122685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45954.49411122685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45954.49411122685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45954.49411122685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45954.49411122685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45954.49411122685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45954.49411122685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45954.49411122685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45954.49411122685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45954.49411122685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45954.49411122685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45954.49411122685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45954.49411122685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45954.49411122685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45954.49411122685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45954.49411122685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45954.49411122685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45954.49411122685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45954.49411122685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45954.49411122685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45954.49411122685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45954.49411122685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45954.49411122685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45954.49411122685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45954.49411122685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45954.49411122685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45954.49411122685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45954.49411122685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45954.49411122685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45954.49411122685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45954.49411122685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45954.49411122685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45954.49411122685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45954.49411122685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45954.49411122685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45954.49411122685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45954.49411122685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45954.49411122685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45954.49411122685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45954.49411122685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45954.49411122685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45954.49411122685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45954.49411122685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45954.49411122685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45954.49411122685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45954.49411122685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45954.49411122685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45954.49411122685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45954.49411122685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45954.49411122685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45954.49411122685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45954.49411122685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45954.49411122685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45954.49411122685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45954.49411122685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45954.49411122685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45954.49411122685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45954.49411122685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45954.49411122685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45954.49411122685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45954.49411122685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45954.49411122685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45954.49411122685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45954.49411122685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45954.49411122685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45954.49411122685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45954.49411122685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45954.49411122685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45954.49411122685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45954.49411122685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45954.49411122685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45954.49411122685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45954.49411122685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45954.49411122685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45954.49411122685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45954.49411122685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45954.49411122685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45954.49411122685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45954.49411122685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45954.49411122685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45954.49411122685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45954.49411122685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45954.49411122685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45954.49411122685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45954.49411122685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45954.49411122685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45954.49411122685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45954.49411122685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45954.49411122685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45954.49411122685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45954.49411122685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45954.49411122685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45954.49411122685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45954.49411122685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45954.49411122685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45954.49411122685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45954.49411122685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45954.49411122685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45954.49411122685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45954.49411122685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45954.49411122685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45954.49411122685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45954.49411122685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45954.49411122685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45954.49411122685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45954.49411122685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45954.49411122685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45954.49411122685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45954.49411122685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45954.49411122685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45954.49411122685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45954.49411122685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45954.49411122685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45954.49411122685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45954.49411122685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45954.49411122685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45954.49411122685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45954.49411122685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45954.49411122685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45954.49411122685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45954.49411122685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45954.49411122685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45954.49411122685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45954.49411122685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45954.49411122685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45954.49411122685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45954.49411122685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45954.49411122685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45954.49411122685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45954.49411122685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45954.49411122685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45954.49411122685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45954.49411122685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45954.49411122685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45954.49411122685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45954.49411122685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45954.49411122685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45954.49411122685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45954.49411122685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45954.49411122685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45954.49411122685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45954.49411122685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45954.49411122685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45954.49411122685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45954.49411122685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45954.49411122685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45954.49411122685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45954.49411122685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45954.49411122685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45954.49411122685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45954.49411122685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45954.49411122685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45954.49411122685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45954.49411122685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45954.49411122685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45954.49411122685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45954.49411122685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45954.49411122685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45954.49411122685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45954.49411122685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45954.49411122685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45954.49411122685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45954.49411122685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45954.49411122685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45954.49411122685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45954.49411122685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45954.49411122685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45954.49411122685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45954.49411122685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45954.49411122685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45954.49411122685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45954.49411122685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45954.49411122685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45954.49411122685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45954.49411122685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45954.49411122685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45954.49411122685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45954.49411122685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45954.49411122685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45954.49411122685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45954.49411122685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45954.49411122685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45954.49411122685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45954.49411122685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45954.49411122685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45954.49411122685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45954.49411122685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45954.49411122685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45954.49411122685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45954.49411122685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45954.49411122685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45954.49411122685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45954.49411122685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45954.49411122685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45954.49411122685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45954.49411122685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45954.49411122685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45954.49411122685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45954.49411122685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45954.49411122685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45954.49411122685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45954.49411122685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45954.49411122685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45954.49411122685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45954.49411122685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45954.49411122685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45954.49411122685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45954.49411122685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45954.49411122685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45954.49411122685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45954.49411122685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45954.49411122685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45954.49411122685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45954.49411122685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45954.49411122685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45954.49411122685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45954.49411122685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45954.49411122685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45954.49411122685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45954.49411122685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45954.49411122685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45954.49411122685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45954.49411122685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45954.49411122685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45954.49411122685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45954.49411122685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45954.49411122685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45954.49411122685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45954.49411122685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45954.49411122685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45954.49411122685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45954.49411122685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45954.49411122685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45954.49411122685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45954.49411122685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45954.49411122685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45954.49411122685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45954.49411122685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45954.49411122685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45954.49411122685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45954.49411122685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45954.49411122685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45954.49411122685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45954.49411122685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45954.49411122685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45954.49411122685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45954.49411122685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45954.49411122685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45954.49411122685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45954.49411122685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45954.49411122685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45954.49411122685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45954.49411122685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45954.49411122685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45954.49411122685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45954.49411122685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45954.49411122685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45954.49411122685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45954.49411122685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45954.49411122685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45954.49411122685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45954.49411122685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45954.49411122685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45954.49411122685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45954.49411122685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45954.49411122685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45954.49411122685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45954.49411122685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45954.49411122685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45954.49411122685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45954.49411122685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45954.49411122685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45954.49411122685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45954.49411122685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45954.49411122685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45954.49411122685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45954.49411122685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45954.49411122685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45954.49411122685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45954.49411122685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45954.49411122685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45954.49411122685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45954.49411122685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45954.49411122685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45954.49411122685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45954.49411122685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45954.49411122685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45954.49411122685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45954.49411122685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45954.49411122685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45954.49411122685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45954.49411122685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45954.49411122685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45954.49411122685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45954.49411122685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45954.49411122685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45954.49411122685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45954.49411122685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45954.49411122685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45954.49411122685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45954.49411122685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45954.49411122685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45954.49411122685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45954.49411122685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45954.49411122685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45954.49411122685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45954.49411122685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45954.49411122685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45954.49411122685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45954.49411122685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45954.49411122685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45954.49411122685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45954.49411122685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45954.49411122685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45954.49411122685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45954.49411122685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45954.49411122685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45954.49411122685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45954.49411122685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45954.49411122685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45954.49411122685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45954.49411122685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45954.49411122685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45954.49411122685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45954.49411122685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45954.49411122685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45954.49411122685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45954.49411122685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45954.49411122685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45954.49411122685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45954.49411122685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45954.49411122685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45954.49411122685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45954.49411122685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45954.49411122685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45954.49411122685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45954.49411122685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45954.49411122685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45954.49411122685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45954.49411122685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45954.49411122685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251.01339363425359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0.85938900462497259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0.67397233795782086</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0.11913437499606516</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5.5858912033727393E-2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45954.49411122685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45954.49411122685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45954.49411122685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45954.49411122685</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45954.49411122685</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45954.49411122685</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45954.49411122685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45954.49411122685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45954.49411122685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45954.49411122685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45954.49411122685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45954.49411122685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45954.49411122685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45954.49411122685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45954.49411122685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45954.49411122685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45954.49411122685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45954.49411122685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45954.49411122685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45954.49411122685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45954.49411122685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45954.49411122685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45954.49411122685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45954.49411122685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45954.49411122685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45954.49411122685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45954.49411122685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45954.49411122685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45954.49411122685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45954.49411122685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45954.49411122685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45954.49411122685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45954.49411122685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45954.49411122685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45954.49411122685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45954.49411122685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45954.49411122685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45954.49411122685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45954.49411122685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45954.49411122685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45954.49411122685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45954.49411122685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45954.49411122685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45954.49411122685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45954.49411122685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45954.49411122685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45954.49411122685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45954.49411122685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45954.49411122685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45954.49411122685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45954.49411122685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45954.49411122685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45954.49411122685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45954.49411122685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45954.49411122685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45954.49411122685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45954.49411122685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45954.49411122685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45954.49411122685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45954.49411122685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45954.49411122685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45954.49411122685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45954.49411122685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45954.49411122685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45954.49411122685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45954.49411122685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45954.49411122685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45954.49411122685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45954.49411122685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45954.49411122685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45954.49411122685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45954.49411122685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45954.49411122685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45954.49411122685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45954.49411122685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45954.49411122685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45954.49411122685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45954.49411122685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45954.49411122685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45954.49411122685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45954.49411122685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45954.49411122685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45954.49411122685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45954.49411122685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45954.49411122685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45954.49411122685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45954.49411122685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45954.49411122685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45954.49411122685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45954.49411122685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45954.49411122685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45954.49411122685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45954.49411122685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45954.49411122685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45954.49411122685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45954.49411122685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45954.49411122685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45954.49411122685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45954.49411122685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45954.49411122685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45954.49411122685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45954.49411122685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45954.49411122685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45954.49411122685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45954.49411122685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45954.49411122685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45954.49411122685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45954.49411122685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45954.49411122685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45954.49411122685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45954.49411122685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45954.49411122685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45954.49411122685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45954.49411122685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45954.49411122685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45954.49411122685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45954.49411122685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45954.49411122685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45954.49411122685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45954.49411122685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45954.49411122685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45954.49411122685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45954.49411122685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45954.49411122685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45954.49411122685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45954.49411122685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45954.49411122685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45954.49411122685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45954.49411122685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45954.49411122685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45954.49411122685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45954.49411122685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45954.49411122685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45954.49411122685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45954.49411122685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45954.49411122685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45954.49411122685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45954.49411122685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45954.49411122685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45954.49411122685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45954.49411122685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45954.49411122685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45954.49411122685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45954.49411122685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45954.49411122685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45954.49411122685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45954.49411122685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45954.49411122685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45954.49411122685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45954.49411122685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45954.49411122685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45954.49411122685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45954.49411122685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45954.49411122685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45954.49411122685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45954.49411122685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45954.49411122685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45954.49411122685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45954.49411122685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45954.49411122685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45954.49411122685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45954.49411122685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45954.49411122685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45954.49411122685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45954.49411122685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45954.49411122685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45954.49411122685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45954.49411122685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45954.49411122685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45954.49411122685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45954.49411122685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45954.49411122685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45954.49411122685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45954.49411122685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45954.49411122685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45954.49411122685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45954.49411122685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45954.49411122685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45954.49411122685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45954.49411122685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45954.49411122685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45954.49411122685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45954.49411122685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45954.49411122685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45954.49411122685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45954.49411122685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45954.49411122685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45954.49411122685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45954.49411122685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45954.49411122685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45954.49411122685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45954.49411122685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45954.49411122685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45954.49411122685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45954.49411122685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45954.49411122685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45954.49411122685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45954.49411122685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45954.49411122685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45954.49411122685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45954.49411122685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45954.49411122685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45954.49411122685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45954.49411122685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45954.49411122685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45954.49411122685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45954.49411122685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45954.49411122685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45954.49411122685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45954.49411122685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45954.49411122685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45954.49411122685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45954.49411122685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45954.49411122685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45954.49411122685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45954.49411122685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45954.49411122685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45954.49411122685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45954.49411122685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45954.49411122685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45954.49411122685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45954.49411122685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45954.49411122685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45954.49411122685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45954.49411122685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45954.49411122685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45954.49411122685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45954.49411122685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45954.49411122685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45954.49411122685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45954.49411122685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45954.49411122685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45954.49411122685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45954.49411122685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45954.49411122685</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45954.49411122685</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0" sqref="K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62.662051041661471</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28.305233912033145</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5.8330001157373772</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4.4470023145549931E-2</v>
      </c>
      <c r="H5" s="154">
        <v>45954.369560185187</v>
      </c>
      <c r="I5" s="153" t="str">
        <f>IFERROR(VLOOKUP(D5,DB!A:F,6,0),"")</f>
        <v>SCECO</v>
      </c>
      <c r="J5" s="153" t="str">
        <f>IFERROR(VLOOKUP(D5,DB!A:G,7,0),"")</f>
        <v>Good</v>
      </c>
      <c r="K5" s="153" t="s">
        <v>39108</v>
      </c>
      <c r="L5" s="153" t="str">
        <f>IFERROR(VLOOKUP(D5,DB!A:I,9,0),"")</f>
        <v>Latis</v>
      </c>
    </row>
    <row r="6" spans="1:13" ht="15">
      <c r="A6" s="153" t="s">
        <v>39109</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39110</v>
      </c>
      <c r="L6" s="153" t="str">
        <f>IFERROR(VLOOKUP(D6,DB!A:I,9,0),"")</f>
        <v>Latis</v>
      </c>
    </row>
    <row r="7" spans="1:13" ht="15">
      <c r="A7" s="153"/>
      <c r="B7" s="153" t="str">
        <f>IFERROR(VLOOKUP(D7,DB!A:K,11,0),"")</f>
        <v/>
      </c>
      <c r="C7" s="153"/>
      <c r="D7" s="153"/>
      <c r="E7" s="153"/>
      <c r="F7" s="154"/>
      <c r="G7" s="155">
        <f ca="1">IFERROR(NOW()-F7,"")</f>
        <v>45954.49411122685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45954.49411122685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45954.49411122685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45954.49411122685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45954.49411122685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45954.49411122685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45954.49411122685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45954.49411122685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45954.49411122685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45954.49411122685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45954.49411122685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45954.49411122685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45954.49411122685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45954.49411122685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45954.49411122685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45954.49411122685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45954.49411122685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45954.49411122685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45954.49411122685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45954.49411122685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45954.49411122685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45954.49411122685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45954.49411122685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45954.49411122685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45954.49411122685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45954.49411122685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45954.49411122685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45954.49411122685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45954.49411122685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45954.49411122685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45954.49411122685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45954.49411122685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45954.49411122685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45954.49411122685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45954.49411122685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45954.49411122685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45954.49411122685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45954.49411122685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45954.49411122685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45954.49411122685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45954.49411122685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45954.49411122685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45954.49411122685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45954.49411122685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45954.49411122685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45954.49411122685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45954.49411122685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45954.49411122685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45954.49411122685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45954.49411122685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45954.49411122685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45954.49411122685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45954.49411122685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45954.49411122685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45954.49411122685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45954.49411122685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45954.49411122685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45954.49411122685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45954.49411122685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45954.49411122685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45954.49411122685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45954.49411122685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45954.49411122685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45954.49411122685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45954.49411122685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45954.49411122685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45954.49411122685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45954.49411122685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45954.49411122685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45954.49411122685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45954.49411122685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45954.49411122685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45954.49411122685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45954.49411122685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45954.49411122685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45954.49411122685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45954.49411122685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45954.49411122685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45954.49411122685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45954.49411122685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45954.49411122685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45954.49411122685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45954.49411122685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45954.49411122685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45954.49411122685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45954.49411122685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45954.49411122685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45954.49411122685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45954.49411122685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45954.49411122685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45954.49411122685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45954.49411122685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45954.49411122685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45954.49411122685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45954.49411122685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45954.49411122685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45954.49411122685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45954.49411122685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45954.49411122685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45954.49411122685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45954.49411122685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45954.49411122685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45954.49411122685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45954.49411122685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45954.49411122685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45954.49411122685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45954.49411122685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45954.49411122685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45954.49411122685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45954.49411122685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45954.49411122685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45954.49411122685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45954.49411122685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45954.49411122685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45954.49411122685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45954.49411122685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45954.49411122685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45954.49411122685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45954.49411122685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45954.49411122685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45954.49411122685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45954.49411122685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45954.49411122685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45954.49411122685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45954.49411122685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45954.49411122685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45954.49411122685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45954.49411122685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45954.49411122685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45954.49411122685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45954.49411122685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45954.49411122685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45954.49411122685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45954.49411122685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45954.49411122685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45954.49411122685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45954.49411122685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45954.49411122685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45954.49411122685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45954.49411122685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45954.49411122685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45954.49411122685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45954.49411122685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45954.49411122685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45954.49411122685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45954.49411122685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45954.49411122685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45954.49411122685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45954.49411122685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45954.49411122685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45954.49411122685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45954.49411122685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45954.49411122685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45954.49411122685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45954.49411122685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45954.49411122685</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45954.49411122685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45954.49411122685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45954.49411122685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45954.49411122685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45954.49411122685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45954.49411122685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45954.49411122685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45954.49411122685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45954.49411122685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45954.49411122685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45954.49411122685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45954.49411122685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45954.49411122685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45954.49411122685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45954.49411122685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45954.49411122685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45954.49411122685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45954.49411122685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45954.49411122685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45954.49411122685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45954.49411122685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45954.49411122685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45954.49411122685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45954.49411122685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45954.49411122685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45954.49411122685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45954.49411122685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45954.49411122685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45954.49411122685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45954.49411122685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45954.49411122685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45954.49411122685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45954.49411122685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45954.49411122685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45954.49411122685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45954.49411122685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45954.49411122685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45954.49411122685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45954.49411122685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45954.49411122685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45954.49411122685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45954.49411122685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45954.49411122685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45954.49411122685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45954.49411122685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45954.49411122685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45954.49411122685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45954.49411122685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45954.49411122685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45954.49411122685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45954.49411122685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45954.49411122685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45954.49411122685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45954.49411122685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45954.49411122685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45954.49411122685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45954.49411122685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45954.49411122685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45954.49411122685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45954.49411122685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45954.49411122685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45954.49411122685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45954.49411122685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45954.49411122685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45954.49411122685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45954.49411122685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45954.49411122685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45954.49411122685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45954.49411122685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45954.49411122685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45954.49411122685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45954.49411122685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45954.49411122685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45954.49411122685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45954.49411122685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45954.49411122685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45954.49411122685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45954.49411122685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45954.49411122685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45954.49411122685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45954.49411122685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45954.49411122685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45954.49411122685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45954.49411122685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45954.49411122685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45954.49411122685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45954.49411122685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45954.49411122685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45954.49411122685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45954.49411122685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45954.49411122685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45954.49411122685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45954.49411122685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45954.49411122685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45954.49411122685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45954.49411122685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45954.49411122685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45954.49411122685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45954.49411122685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45954.49411122685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45954.49411122685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45954.49411122685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45954.49411122685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45954.49411122685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45954.49411122685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45954.49411122685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45954.49411122685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45954.49411122685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45954.49411122685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45954.49411122685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45954.49411122685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45954.49411122685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45954.49411122685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45954.49411122685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45954.49411122685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45954.49411122685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45954.49411122685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45954.49411122685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45954.49411122685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45954.49411122685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45954.49411122685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45954.49411122685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45954.49411122685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45954.49411122685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45954.49411122685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45954.49411122685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45954.49411122685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45954.49411122685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45954.49411122685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45954.49411122685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45954.49411122685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45954.49411122685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45954.49411122685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45954.49411122685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45954.49411122685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45954.49411122685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45954.49411122685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45954.49411122685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45954.49411122685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45954.49411122685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45954.49411122685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45954.49411122685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45954.49411122685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45954.49411122685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45954.49411122685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45954.49411122685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45954.49411122685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45954.49411122685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45954.49411122685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45954.49411122685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45954.49411122685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45954.49411122685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45954.49411122685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45954.49411122685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45954.49411122685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45954.49411122685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45954.49411122685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45954.49411122685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45954.49411122685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45954.49411122685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45954.49411122685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45954.49411122685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45954.49411122685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45954.49411122685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45954.49411122685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45954.49411122685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45954.49411122685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45954.49411122685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45954.49411122685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45954.49411122685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45954.49411122685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45954.49411122685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45954.49411122685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45954.49411122685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45954.49411122685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45954.49411122685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45954.49411122685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45954.49411122685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45954.49411122685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45954.49411122685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45954.49411122685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45954.49411122685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45954.49411122685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45954.49411122685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45954.49411122685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45954.49411122685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45954.49411122685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45954.49411122685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45954.49411122685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45954.49411122685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45954.49411122685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45954.49411122685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45954.49411122685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45954.49411122685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45954.49411122685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45954.49411122685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45954.49411122685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45954.49411122685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45954.49411122685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45954.49411122685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45954.49411122685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45954.49411122685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45954.49411122685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45954.49411122685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45954.49411122685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45954.49411122685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45954.49411122685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45954.49411122685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45954.49411122685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45954.49411122685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45954.49411122685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45954.49411122685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45954.49411122685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45954.49411122685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45954.49411122685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45954.49411122685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45954.49411122685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45954.49411122685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45954.49411122685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45954.49411122685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45954.49411122685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45954.49411122685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45954.49411122685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45954.49411122685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45954.49411122685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45954.49411122685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45954.49411122685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45954.49411122685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45954.49411122685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45954.49411122685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45954.49411122685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45954.49411122685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45954.49411122685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45954.49411122685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45954.49411122685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45954.49411122685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45954.49411122685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45954.49411122685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45954.49411122685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45954.49411122685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45954.49411122685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45954.49411122685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45954.49411122685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45954.49411122685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45954.49411122685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45954.49411122685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45954.49411122685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45954.49411122685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45954.49411122685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45954.49411122685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45954.49411122685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45954.49411122685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45954.49411122685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45954.49411122685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45954.49411122685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45954.49411122685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45954.49411122685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45954.49411122685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45954.49411122685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45954.49411122685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45954.49411122685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45954.49411122685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45954.49411122685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45954.49411122685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45954.49411122685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45954.49411122685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45954.49411122685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45954.49411122685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45954.49411122685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45954.49411122685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45954.49411122685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45954.49411122685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45954.49411122685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45954.49411122685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45954.49411122685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45954.49411122685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45954.49411122685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45954.49411122685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45954.49411122685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45954.49411122685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45954.49411122685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45954.49411122685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45954.49411122685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45954.49411122685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45954.49411122685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45954.49411122685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45954.49411122685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45954.49411122685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45954.49411122685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45954.49411122685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45954.49411122685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45954.49411122685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45954.49411122685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45954.49411122685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45954.49411122685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45954.49411122685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45954.49411122685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45954.49411122685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45954.49411122685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45954.49411122685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45954.49411122685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45954.49411122685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45954.49411122685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45954.49411122685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45954.49411122685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45954.49411122685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45954.49411122685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45954.49411122685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45954.49411122685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45954.49411122685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45954.49411122685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45954.49411122685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45954.49411122685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45954.49411122685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45954.49411122685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45954.49411122685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45954.49411122685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45954.49411122685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45954.49411122685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45954.49411122685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45954.49411122685</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45954.49411122685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45954.49411122685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45954.49411122685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45954.49411122685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45954.49411122685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45954.49411122685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45954.49411122685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45954.49411122685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45954.49411122685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45954.49411122685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45954.49411122685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45954.49411122685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45954.49411122685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45954.49411122685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45954.49411122685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45954.49411122685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45954.49411122685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45954.49411122685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45954.49411122685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45954.49411122685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45954.49411122685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45954.49411122685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45954.49411122685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45954.49411122685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45954.49411122685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45954.49411122685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45954.49411122685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45954.49411122685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45954.49411122685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45954.49411122685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45954.49411122685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45954.49411122685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45954.49411122685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45954.49411122685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45954.49411122685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45954.49411122685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45954.49411122685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45954.49411122685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45954.49411122685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45954.49411122685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45954.49411122685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45954.49411122685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45954.49411122685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45954.49411122685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45954.49411122685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45954.49411122685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45954.49411122685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45954.49411122685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45954.49411122685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45954.49411122685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45954.49411122685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45954.49411122685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45954.49411122685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45954.49411122685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45954.49411122685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45954.49411122685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45954.49411122685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45954.49411122685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45954.49411122685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45954.49411122685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45954.49411122685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45954.49411122685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45954.49411122685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45954.49411122685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45954.49411122685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45954.49411122685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45954.49411122685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45954.49411122685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45954.49411122685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45954.49411122685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45954.49411122685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45954.49411122685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45954.49411122685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45954.49411122685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45954.49411122685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45954.49411122685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45954.49411122685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45954.49411122685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45954.49411122685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45954.49411122685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45954.49411122685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45954.49411122685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45954.49411122685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45954.49411122685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45954.49411122685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45954.49411122685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45954.49411122685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45954.49411122685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45954.49411122685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45954.49411122685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45954.49411122685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45954.49411122685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45954.49411122685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45954.49411122685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45954.49411122685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45954.49411122685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45954.49411122685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45954.49411122685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45954.49411122685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45954.49411122685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45954.49411122685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45954.49411122685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45954.49411122685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45954.49411122685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45954.49411122685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45954.49411122685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45954.49411122685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45954.49411122685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45954.49411122685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45954.49411122685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45954.49411122685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45954.49411122685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45954.49411122685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45954.49411122685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45954.49411122685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45954.49411122685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45954.49411122685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45954.49411122685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45954.49411122685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45954.49411122685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45954.49411122685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45954.49411122685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45954.49411122685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45954.49411122685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45954.49411122685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45954.49411122685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45954.49411122685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45954.49411122685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45954.49411122685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45954.49411122685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45954.49411122685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45954.49411122685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45954.49411122685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45954.49411122685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45954.49411122685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45954.49411122685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45954.49411122685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45954.49411122685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45954.49411122685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45954.49411122685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45954.49411122685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45954.49411122685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45954.49411122685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45954.49411122685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45954.49411122685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45954.49411122685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45954.49411122685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2025-10-24T08:53:35Z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