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22" documentId="120_S{2AC9BD13-BADA-5192-A53E-5A8FF88502F6}" xr6:coauthVersionLast="47" xr6:coauthVersionMax="47" xr10:uidLastSave="{56B09166-694C-4B82-B158-A034797AF3B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<sst xmlns="http://schemas.openxmlformats.org/spreadsheetml/2006/main" count="181528" uniqueCount="39141">
  <si>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</si>
  <si>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</si>
  <si>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</si>
  <si>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</si>
  <si>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</si>
  <si>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</si>
  <si>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</si>
  <si>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</si>
  <si>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</si>
  <si>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</si>
  <si>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</si>
  <si>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</si>
  <si>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</si>
  <si>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</si>
  <si>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</si>
  <si>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</si>
  <si>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</si>
  <si>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</si>
  <si>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</si>
  <si>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</si>
  <si>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</si>
  <si>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</si>
  <si>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</si>
  <si>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</si>
  <si>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</si>
  <si>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</si>
  <si>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</si>
  <si>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</si>
  <si>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</si>
  <si>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</si>
  <si>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</si>
  <si>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</si>
  <si>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</si>
  <si>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</si>
  <si>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</si>
  <si>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</si>
  <si>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</si>
  <si>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</si>
  <si>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</si>
  <si>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</si>
  <si>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</si>
  <si>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</si>
  <si>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</si>
  <si>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</si>
  <si>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</si>
  <si>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</si>
  <si>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</si>
  <si>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</si>
  <si>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</si>
  <si>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</si>
  <si>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</si>
  <si>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</si>
  <si>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</si>
  <si>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</si>
  <si>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</si>
  <si>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</si>
  <si>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</si>
  <si>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</si>
  <si>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</si>
  <si>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</si>
  <si>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</si>
  <si>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</si>
  <si>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</si>
  <si>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</si>
  <si>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</si>
  <si>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</si>
  <si>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</si>
  <si>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</si>
  <si>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</si>
  <si>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</si>
  <si>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</si>
  <si>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</si>
  <si>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</si>
  <si>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</si>
  <si>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</si>
  <si>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</si>
  <si>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</si>
  <si>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</si>
  <si>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</si>
  <si>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</si>
  <si>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</si>
  <si>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</si>
  <si>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</si>
  <si>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</si>
  <si>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</si>
  <si>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</si>
  <si>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</si>
  <si>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</si>
  <si>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</si>
  <si>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</si>
  <si>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</si>
  <si>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</si>
  <si>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</si>
  <si>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</si>
  <si>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</si>
  <si>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</si>
  <si>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</si>
  <si>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</si>
  <si>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</si>
  <si>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</si>
  <si>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</si>
  <si>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</si>
  <si>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</si>
  <si>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</si>
  <si>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</si>
  <si>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</si>
  <si>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</si>
  <si>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</si>
  <si>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</si>
  <si>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</si>
  <si>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</si>
  <si>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</si>
  <si>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</si>
  <si>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</si>
  <si>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</si>
  <si>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</si>
  <si>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</si>
  <si>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</si>
  <si>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</si>
  <si>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</si>
  <si>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</si>
  <si>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</si>
  <si>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</si>
  <si>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</si>
  <si>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</si>
  <si>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</si>
  <si>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</si>
  <si>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</si>
  <si>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</si>
  <si>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</si>
  <si>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</si>
  <si>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</si>
  <si>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</si>
  <si>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</si>
  <si>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</si>
  <si>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</si>
  <si>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</si>
  <si>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</si>
  <si>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</si>
  <si>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</si>
  <si>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</si>
  <si>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</si>
  <si>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</si>
  <si>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</si>
  <si>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</si>
  <si>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</si>
  <si>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</si>
  <si>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</si>
  <si>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</si>
  <si>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</si>
  <si>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</si>
  <si>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</si>
  <si>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</si>
  <si>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</si>
  <si>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</si>
  <si>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</si>
  <si>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</si>
  <si>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</si>
  <si>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</si>
  <si>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</si>
  <si>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</si>
  <si>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</si>
  <si>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</si>
  <si>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</si>
  <si>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</si>
  <si>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</si>
  <si>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</si>
  <si>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</si>
  <si>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</si>
  <si>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</si>
  <si>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</si>
  <si>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</si>
  <si>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</si>
  <si>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</si>
  <si>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</si>
  <si>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</si>
  <si>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</si>
  <si>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</si>
  <si>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</si>
  <si>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</si>
  <si>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</si>
  <si>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</si>
  <si>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</si>
  <si>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</si>
  <si>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</si>
  <si>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</si>
  <si>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</si>
  <si>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</si>
  <si>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</si>
  <si>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</si>
  <si>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</si>
  <si>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</si>
  <si>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</si>
  <si>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</si>
  <si>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</si>
  <si>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</si>
  <si>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</si>
  <si>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</si>
  <si>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</si>
  <si>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</si>
  <si>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</si>
  <si>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</si>
  <si>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</si>
  <si>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</si>
  <si>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</si>
  <si>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</si>
  <si>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</si>
  <si>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</si>
  <si>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</si>
  <si>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</si>
  <si>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</si>
  <si>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</si>
  <si>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</si>
  <si>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</si>
  <si>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</si>
  <si>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</si>
  <si>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</si>
  <si>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</si>
  <si>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</si>
  <si>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</si>
  <si>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</si>
  <si>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</si>
  <si>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</si>
  <si>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</si>
  <si>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</si>
  <si>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</si>
  <si>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</si>
  <si>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</si>
  <si>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</si>
  <si>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</si>
  <si>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</si>
  <si>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</si>
  <si>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</si>
  <si>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</si>
  <si>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</si>
  <si>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</si>
  <si>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</si>
  <si>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</si>
  <si>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</si>
  <si>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</si>
  <si>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</si>
  <si>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</si>
  <si>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</si>
  <si>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</si>
  <si>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</si>
  <si>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</si>
  <si>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</si>
  <si>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</si>
  <si>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</si>
  <si>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</si>
  <si>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</si>
  <si>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</si>
  <si>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</si>
  <si>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</si>
  <si>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</si>
  <si>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</si>
  <si>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</si>
  <si>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</si>
  <si>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</si>
  <si>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</si>
  <si>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</si>
  <si>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</si>
  <si>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</si>
  <si>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</si>
  <si>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</si>
  <si>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</si>
  <si>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</si>
  <si>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</si>
  <si>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</si>
  <si>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</si>
  <si>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</si>
  <si>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</si>
  <si>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</si>
  <si>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</si>
  <si>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</si>
  <si>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</si>
  <si>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</si>
  <si>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</si>
  <si>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</si>
  <si>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</si>
  <si>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</si>
  <si>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</si>
  <si>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</si>
  <si>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</si>
  <si>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</si>
  <si>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</si>
  <si>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</si>
  <si>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</si>
  <si>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</si>
  <si>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</si>
  <si>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</si>
  <si>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</si>
  <si>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</si>
  <si>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</si>
  <si>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</si>
  <si>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</si>
  <si>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</si>
  <si>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</si>
  <si>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</si>
  <si>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</si>
  <si>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</si>
  <si>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</si>
  <si>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</si>
  <si>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</si>
  <si>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</si>
  <si>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</si>
  <si>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</si>
  <si>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</si>
  <si>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</si>
  <si>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</si>
  <si>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</si>
  <si>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</si>
  <si>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</si>
  <si>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</si>
  <si>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</si>
  <si>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</si>
  <si>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</si>
  <si>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</si>
  <si>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</si>
  <si>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</si>
  <si>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</si>
  <si>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</si>
  <si>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</si>
  <si>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</si>
  <si>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</si>
  <si>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</si>
  <si>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</si>
  <si>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</si>
  <si>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</si>
  <si>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</si>
  <si>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</si>
  <si>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</si>
  <si>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</si>
  <si>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</si>
  <si>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</si>
  <si>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</si>
  <si>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</si>
  <si>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</si>
  <si>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</si>
  <si>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</si>
  <si>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</si>
  <si>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</si>
  <si>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</si>
  <si>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</si>
  <si>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</si>
  <si>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</si>
  <si>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</si>
  <si>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</si>
  <si>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</si>
  <si>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</si>
  <si>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</si>
  <si>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</si>
  <si>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</si>
  <si>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</si>
  <si>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</si>
  <si>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</si>
  <si>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</si>
  <si>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</si>
  <si>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</si>
  <si>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</si>
  <si>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</si>
  <si>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</si>
  <si>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</si>
  <si>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</si>
  <si>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</si>
  <si>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</si>
  <si>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</si>
  <si>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</si>
  <si>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</si>
  <si>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</si>
  <si>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</si>
  <si>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</si>
  <si>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</si>
  <si>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</si>
  <si>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</si>
  <si>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</si>
  <si>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</si>
  <si>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</si>
  <si>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</si>
  <si>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</si>
  <si>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</si>
  <si>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</si>
  <si>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</si>
  <si>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</si>
  <si>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</si>
  <si>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</si>
  <si>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</si>
  <si>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</si>
  <si>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</si>
  <si>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</si>
  <si>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</si>
  <si>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</si>
  <si>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</si>
  <si>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</si>
  <si>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</si>
  <si>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</si>
  <si>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</si>
  <si>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</si>
  <si>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</si>
  <si>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</si>
  <si>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</si>
  <si>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</si>
  <si>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</si>
  <si>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</si>
  <si>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</si>
  <si>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</si>
  <si>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</si>
  <si>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</si>
  <si>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</si>
  <si>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</si>
  <si>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</si>
  <si>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</si>
  <si>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</si>
  <si>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</si>
  <si>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</si>
  <si>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</si>
  <si>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</si>
  <si>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</si>
  <si>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</si>
  <si>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</si>
  <si>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</si>
  <si>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</si>
  <si>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</si>
  <si>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</si>
  <si>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</si>
  <si>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</si>
  <si>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</si>
  <si>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</si>
  <si>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</si>
  <si>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</si>
  <si>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</si>
  <si>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</si>
  <si>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</si>
  <si>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</si>
  <si>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</si>
  <si>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</si>
  <si>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</si>
  <si>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</si>
  <si>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</si>
  <si>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</si>
  <si>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</si>
  <si>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</si>
  <si>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</si>
  <si>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</si>
  <si>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</si>
  <si>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</si>
  <si>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</si>
  <si>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</si>
  <si>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</si>
  <si>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</si>
  <si>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</si>
  <si>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</si>
  <si>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</si>
  <si>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</si>
  <si>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</si>
  <si>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</si>
  <si>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</si>
  <si>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</si>
  <si>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</si>
  <si>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</si>
  <si>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</si>
  <si>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</si>
  <si>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</si>
  <si>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</si>
  <si>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</si>
  <si>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</si>
  <si>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</si>
  <si>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</si>
  <si>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</si>
  <si>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</si>
  <si>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</si>
  <si>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</si>
  <si>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</si>
  <si>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</si>
  <si>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</si>
  <si>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</si>
  <si>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</si>
  <si>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</si>
  <si>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</si>
  <si>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</si>
  <si>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</si>
  <si>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</si>
  <si>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</si>
  <si>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</si>
  <si>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</si>
  <si>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</si>
  <si>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</si>
  <si>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</si>
  <si>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</si>
  <si>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</si>
  <si>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</si>
  <si>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</si>
  <si>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</si>
  <si>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</si>
  <si>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</si>
  <si>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</si>
  <si>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</si>
  <si>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</si>
  <si>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</si>
  <si>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</si>
  <si>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</si>
  <si>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</si>
  <si>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</si>
  <si>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</si>
  <si>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</si>
  <si>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</si>
  <si>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</si>
  <si>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</si>
  <si>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</si>
  <si>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</si>
  <si>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</si>
  <si>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</si>
  <si>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</si>
  <si>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</si>
  <si>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</si>
  <si>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</si>
  <si>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</si>
  <si>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</si>
  <si>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</si>
  <si>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</si>
  <si>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</si>
  <si>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</si>
  <si>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</si>
  <si>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</si>
  <si>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</si>
  <si>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</si>
  <si>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</si>
  <si>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</si>
  <si>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</si>
  <si>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</si>
  <si>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</si>
  <si>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</si>
  <si>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</si>
  <si>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</si>
  <si>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</si>
  <si>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</si>
  <si>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</si>
  <si>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</si>
  <si>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</si>
  <si>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</si>
  <si>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</si>
  <si>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</si>
  <si>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</si>
  <si>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</si>
  <si>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</si>
  <si>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</si>
  <si>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</si>
  <si>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</si>
  <si>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</si>
  <si>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</si>
  <si>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</si>
  <si>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</si>
  <si>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</si>
  <si>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</si>
  <si>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</si>
  <si>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</si>
  <si>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</si>
  <si>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</si>
  <si>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</si>
  <si>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</si>
  <si>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</si>
  <si>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</si>
  <si>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</si>
  <si>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</si>
  <si>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</si>
  <si>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</si>
  <si>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</si>
  <si>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</si>
  <si>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</si>
  <si>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</si>
  <si>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</si>
  <si>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</si>
  <si>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</si>
  <si>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</si>
  <si>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</si>
  <si>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</si>
  <si>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</si>
  <si>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</si>
  <si>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</si>
  <si>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</si>
  <si>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</si>
  <si>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</si>
  <si>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</si>
  <si>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</si>
  <si>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</si>
  <si>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</si>
  <si>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</si>
  <si>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</si>
  <si>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</si>
  <si>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</si>
  <si>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</si>
  <si>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</si>
  <si>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</si>
  <si>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</si>
  <si>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</si>
  <si>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</si>
  <si>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</si>
  <si>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</si>
  <si>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</si>
  <si>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</si>
  <si>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</si>
  <si>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</si>
  <si>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</si>
  <si>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</si>
  <si>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</si>
  <si>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</si>
  <si>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</si>
  <si>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</si>
  <si>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</si>
  <si>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</si>
  <si>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</si>
  <si>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</si>
  <si>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</si>
  <si>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</si>
  <si>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</si>
  <si>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</si>
  <si>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</si>
  <si>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</si>
  <si>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</si>
  <si>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</si>
  <si>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</si>
  <si>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</si>
  <si>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</si>
  <si>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</si>
  <si>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</si>
  <si>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</si>
  <si>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</si>
  <si>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</si>
  <si>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</si>
  <si>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</si>
  <si>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</si>
  <si>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</si>
  <si>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</si>
  <si>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</si>
  <si>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</si>
  <si>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</si>
  <si>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</si>
  <si>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</si>
  <si>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</si>
  <si>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</si>
  <si>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</si>
  <si>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</si>
  <si>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</si>
  <si>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</si>
  <si>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</si>
  <si>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</si>
  <si>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</si>
  <si>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</si>
  <si>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</si>
  <si>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</si>
  <si>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</si>
  <si>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</si>
  <si>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</si>
  <si>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</si>
  <si>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</si>
  <si>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</si>
  <si>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</si>
  <si>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</si>
  <si>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</si>
  <si>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</si>
  <si>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</si>
  <si>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</si>
  <si>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</si>
  <si>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</si>
  <si>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</si>
  <si>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</si>
  <si>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</si>
  <si>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</si>
  <si>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</si>
  <si>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</si>
  <si>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</si>
  <si>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</si>
  <si>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</si>
  <si>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</si>
  <si>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</si>
  <si>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</si>
  <si>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</si>
  <si>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</si>
  <si>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</si>
  <si>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</si>
  <si>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</si>
  <si>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</si>
  <si>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</si>
  <si>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</si>
  <si>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</si>
  <si>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</si>
  <si>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</si>
  <si>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</si>
  <si>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</si>
  <si>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</si>
  <si>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</si>
  <si>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</si>
  <si>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</si>
  <si>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</si>
  <si>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</si>
  <si>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</si>
  <si>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</si>
  <si>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</si>
  <si>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</si>
  <si>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</si>
  <si>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</si>
  <si>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</si>
  <si>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</si>
  <si>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</si>
  <si>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</si>
  <si>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</si>
  <si>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</si>
  <si>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</si>
  <si>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</si>
  <si>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</si>
  <si>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</si>
  <si>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</si>
  <si>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</si>
  <si>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</si>
  <si>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</si>
  <si>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</si>
  <si>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</si>
  <si>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</si>
  <si>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</si>
  <si>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</si>
  <si>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</si>
  <si>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</si>
  <si>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</si>
  <si>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</si>
  <si>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</si>
  <si>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</si>
  <si>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</si>
  <si>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</si>
  <si>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</si>
  <si>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</si>
  <si>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</si>
  <si>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</si>
  <si>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</si>
  <si>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</si>
  <si>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</si>
  <si>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</si>
  <si>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</si>
  <si>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</si>
  <si>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</si>
  <si>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</si>
  <si>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</si>
  <si>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</si>
  <si>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</si>
  <si>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</si>
  <si>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</si>
  <si>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</si>
  <si>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</si>
  <si>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</si>
  <si>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</si>
  <si>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</si>
  <si>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</si>
  <si>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</si>
  <si>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</si>
  <si>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</si>
  <si>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</si>
  <si>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</si>
  <si>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</si>
  <si>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</si>
  <si>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</si>
  <si>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</si>
  <si>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</si>
  <si>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</si>
  <si>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</si>
  <si>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</si>
  <si>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</si>
  <si>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</si>
  <si>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</si>
  <si>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</si>
  <si>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</si>
  <si>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</si>
  <si>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</si>
  <si>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</si>
  <si>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</si>
  <si>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</si>
  <si>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</si>
  <si>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</si>
  <si>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</si>
  <si>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</si>
  <si>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</si>
  <si>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</si>
  <si>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</si>
  <si>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</si>
  <si>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</si>
  <si>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</si>
  <si>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</si>
  <si>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</si>
  <si>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</si>
  <si>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</si>
  <si>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</si>
  <si>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</si>
  <si>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</si>
  <si>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</si>
  <si>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</si>
  <si>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</si>
  <si>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</si>
  <si>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</si>
  <si>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</si>
  <si>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</si>
  <si>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</si>
  <si>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</si>
  <si>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</si>
  <si>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</si>
  <si>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</si>
  <si>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</si>
  <si>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</si>
  <si>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</si>
  <si>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</si>
  <si>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</si>
  <si>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</si>
  <si>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</si>
  <si>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</si>
  <si>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</si>
  <si>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</si>
  <si>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</si>
  <si>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</si>
  <si>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</si>
  <si>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</si>
  <si>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</si>
  <si>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</si>
  <si>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</si>
  <si>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</si>
  <si>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</si>
  <si>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</si>
  <si>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</si>
  <si>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</si>
  <si>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</si>
  <si>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</si>
  <si>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</si>
  <si>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</si>
  <si>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</si>
  <si>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</si>
  <si>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</si>
  <si>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</si>
  <si>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</si>
  <si>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</si>
  <si>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</si>
  <si>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</si>
  <si>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</si>
  <si>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</si>
  <si>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</si>
  <si>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</si>
  <si>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</si>
  <si>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</si>
  <si>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</si>
  <si>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</si>
  <si>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</si>
  <si>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</si>
  <si>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</si>
  <si>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</si>
  <si>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</si>
  <si>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</si>
  <si>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</si>
  <si>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</si>
  <si>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</si>
  <si>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</si>
  <si>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</si>
  <si>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</si>
  <si>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</si>
  <si>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</si>
  <si>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</si>
  <si>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</si>
  <si>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</si>
  <si>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</si>
  <si>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</si>
  <si>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</si>
  <si>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</si>
  <si>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</si>
  <si>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</si>
  <si>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</si>
  <si>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</si>
  <si>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</si>
  <si>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</si>
  <si>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</si>
  <si>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</si>
  <si>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</si>
  <si>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</si>
  <si>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</si>
  <si>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</si>
  <si>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</si>
  <si>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</si>
  <si>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</si>
  <si>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</si>
  <si>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</si>
  <si>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</si>
  <si>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</si>
  <si>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</si>
  <si>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</si>
  <si>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</si>
  <si>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</si>
  <si>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</si>
  <si>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</si>
  <si>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</si>
  <si>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</si>
  <si>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</si>
  <si>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</si>
  <si>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</si>
  <si>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</si>
  <si>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</si>
  <si>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</si>
  <si>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</si>
  <si>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</si>
  <si>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</si>
  <si>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</si>
  <si>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</si>
  <si>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</si>
  <si>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</si>
  <si>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</si>
  <si>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</si>
  <si>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</si>
  <si>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</si>
  <si>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</si>
  <si>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</si>
  <si>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</si>
  <si>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</si>
  <si>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</si>
  <si>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</si>
  <si>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</si>
  <si>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</si>
  <si>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</si>
  <si>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</si>
  <si>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</si>
  <si>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</si>
  <si>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</si>
  <si>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</si>
  <si>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</si>
  <si>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</si>
  <si>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</si>
  <si>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</si>
  <si>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</si>
  <si>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</si>
  <si>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</si>
  <si>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</si>
  <si>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</si>
  <si>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</si>
  <si>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</si>
  <si>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</si>
  <si>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</si>
  <si>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</si>
  <si>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</si>
  <si>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</si>
  <si>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</si>
  <si>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</si>
  <si>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</si>
  <si>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</si>
  <si>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</si>
  <si>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</si>
  <si>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</si>
  <si>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</si>
  <si>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</si>
  <si>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</si>
  <si>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</si>
  <si>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</si>
  <si>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</si>
  <si>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</si>
  <si>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</si>
  <si>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</si>
  <si>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</si>
  <si>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</si>
  <si>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</si>
  <si>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</si>
  <si>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</si>
  <si>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</si>
  <si>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</si>
  <si>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</si>
  <si>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</si>
  <si>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</si>
  <si>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</si>
  <si>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</si>
  <si>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</si>
  <si>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</si>
  <si>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</si>
  <si>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</si>
  <si>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</si>
  <si>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</si>
  <si>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</si>
  <si>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</si>
  <si>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</si>
  <si>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</si>
  <si>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</si>
  <si>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</si>
  <si>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</si>
  <si>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</si>
  <si>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</si>
  <si>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</si>
  <si>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</si>
  <si>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</si>
  <si>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</si>
  <si>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</si>
  <si>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</si>
  <si>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</si>
  <si>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</si>
  <si>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</si>
  <si>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</si>
  <si>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</si>
  <si>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</si>
  <si>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</si>
  <si>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</si>
  <si>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</si>
  <si>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</si>
  <si>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</si>
  <si>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</si>
  <si>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</si>
  <si>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</si>
  <si>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</si>
  <si>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</si>
  <si>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</si>
  <si>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</si>
  <si>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</si>
  <si>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</si>
  <si>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</si>
  <si>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</si>
  <si>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</si>
  <si>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</si>
  <si>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</si>
  <si>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</si>
  <si>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</si>
  <si>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</si>
  <si>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</si>
  <si>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</si>
  <si>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</si>
  <si>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</si>
  <si>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</si>
  <si>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</si>
  <si>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</si>
  <si>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</si>
  <si>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</si>
  <si>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</si>
  <si>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</si>
  <si>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</si>
  <si>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</si>
  <si>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</si>
  <si>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</si>
  <si>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</si>
  <si>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</si>
  <si>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</si>
  <si>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</si>
  <si>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</si>
  <si>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</si>
  <si>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</si>
  <si>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</si>
  <si>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</si>
  <si>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</si>
  <si>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</si>
  <si>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</si>
  <si>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</si>
  <si>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</si>
  <si>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</si>
  <si>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</si>
  <si>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</si>
  <si>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</si>
  <si>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</si>
  <si>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</si>
  <si>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</si>
  <si>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</si>
  <si>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</si>
  <si>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</si>
  <si>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</si>
  <si>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</si>
  <si>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</si>
  <si>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</si>
  <si>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</si>
  <si>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</si>
  <si>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</si>
  <si>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</si>
  <si>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</si>
  <si>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</si>
  <si>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</si>
  <si>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</si>
  <si>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</si>
  <si>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</si>
  <si>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</si>
  <si>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</si>
  <si>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</si>
  <si>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</si>
  <si>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</si>
  <si>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</si>
  <si>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</si>
  <si>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</si>
  <si>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</si>
  <si>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</si>
  <si>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</si>
  <si>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</si>
  <si>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</si>
  <si>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</si>
  <si>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</si>
  <si>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</si>
  <si>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</si>
  <si>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</si>
  <si>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</si>
  <si>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</si>
  <si>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</si>
  <si>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</si>
  <si>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</si>
  <si>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</si>
  <si>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</si>
  <si>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</si>
  <si>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</si>
  <si>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</si>
  <si>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</si>
  <si>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</si>
  <si>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</si>
  <si>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</si>
  <si>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</si>
  <si>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</si>
  <si>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</si>
  <si>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</si>
  <si>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</si>
  <si>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</si>
  <si>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</si>
  <si>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</si>
  <si>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</si>
  <si>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</si>
  <si>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</si>
  <si>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</si>
  <si>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</si>
  <si>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</si>
  <si>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</si>
  <si>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</si>
  <si>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</si>
  <si>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</si>
  <si>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</si>
  <si>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</si>
  <si>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</si>
  <si>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</si>
  <si>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</si>
  <si>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</si>
  <si>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</si>
  <si>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</si>
  <si>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</si>
  <si>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</si>
  <si>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</si>
  <si>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</si>
  <si>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</si>
  <si>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</si>
  <si>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</si>
  <si>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</si>
  <si>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</si>
  <si>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</si>
  <si>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</si>
  <si>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</si>
  <si>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</si>
  <si>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</si>
  <si>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</si>
  <si>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</si>
  <si>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</si>
  <si>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</si>
  <si>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</si>
  <si>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</si>
  <si>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</si>
  <si>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</si>
  <si>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</si>
  <si>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</si>
  <si>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</si>
  <si>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</si>
  <si>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</si>
  <si>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</si>
  <si>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</si>
  <si>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</si>
  <si>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</si>
  <si>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</si>
  <si>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</si>
  <si>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</si>
  <si>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</si>
  <si>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</si>
  <si>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</si>
  <si>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</si>
  <si>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</si>
  <si>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</si>
  <si>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</si>
  <si>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</si>
  <si>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</si>
  <si>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</si>
  <si>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</si>
  <si>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</si>
  <si>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</si>
  <si>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</si>
  <si>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</si>
  <si>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</si>
  <si>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</si>
  <si>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</si>
  <si>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</si>
  <si>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</si>
  <si>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</si>
  <si>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</si>
  <si>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</si>
  <si>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</si>
  <si>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</si>
  <si>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</si>
  <si>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</si>
  <si>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</si>
  <si>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</si>
  <si>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</si>
  <si>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</si>
  <si>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</si>
  <si>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</si>
  <si>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</si>
  <si>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</si>
  <si>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</si>
  <si>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</si>
  <si>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</si>
  <si>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</si>
  <si>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</si>
  <si>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</si>
  <si>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</si>
  <si>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</si>
  <si>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</si>
  <si>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</si>
  <si>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</si>
  <si>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</si>
  <si>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</si>
  <si>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</si>
  <si>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</si>
  <si>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</si>
  <si>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</si>
  <si>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</si>
  <si>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</si>
  <si>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</si>
  <si>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</si>
  <si>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</si>
  <si>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</si>
  <si>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</si>
  <si>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</si>
  <si>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</si>
  <si>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</si>
  <si>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</si>
  <si>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</si>
  <si>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</si>
  <si>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</si>
  <si>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</si>
  <si>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</si>
  <si>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</si>
  <si>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</si>
  <si>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</si>
  <si>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</si>
  <si>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</si>
  <si>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</si>
  <si>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</si>
  <si>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</si>
  <si>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</si>
  <si>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</si>
  <si>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</si>
  <si>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</si>
  <si>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</si>
  <si>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</si>
  <si>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</si>
  <si>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</si>
  <si>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</si>
  <si>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</si>
  <si>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</si>
  <si>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</si>
  <si>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</si>
  <si>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</si>
  <si>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</si>
  <si>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</si>
  <si>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</si>
  <si>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</si>
  <si>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</si>
  <si>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</si>
  <si>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</si>
  <si>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</si>
  <si>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</si>
  <si>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</si>
  <si>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</si>
  <si>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</si>
  <si>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</si>
  <si>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</si>
  <si>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</si>
  <si>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</si>
  <si>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</si>
  <si>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</si>
  <si>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</si>
  <si>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</si>
  <si>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</si>
  <si>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</si>
  <si>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</si>
  <si>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</si>
  <si>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</si>
  <si>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</si>
  <si>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</si>
  <si>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</si>
  <si>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</si>
  <si>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</si>
  <si>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</si>
  <si>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</si>
  <si>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</si>
  <si>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</si>
  <si>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</si>
  <si>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</si>
  <si>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</si>
  <si>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</si>
  <si>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</si>
  <si>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</si>
  <si>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</si>
  <si>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</si>
  <si>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</si>
  <si>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</si>
  <si>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</si>
  <si>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</si>
  <si>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</si>
  <si>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</si>
  <si>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</si>
  <si>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</si>
  <si>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</si>
  <si>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</si>
  <si>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</si>
  <si>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</si>
  <si>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</si>
  <si>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</si>
  <si>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</si>
  <si>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</si>
  <si>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</si>
  <si>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</si>
  <si>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</si>
  <si>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</si>
  <si>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</si>
  <si>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</si>
  <si>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</si>
  <si>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</si>
  <si>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</si>
  <si>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</si>
  <si>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</si>
  <si>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</si>
  <si>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</si>
  <si>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</si>
  <si>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</si>
  <si>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</si>
  <si>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</si>
  <si>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</si>
  <si>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</si>
  <si>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</si>
  <si>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</si>
  <si>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</si>
  <si>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</si>
  <si>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</si>
  <si>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</si>
  <si>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</si>
  <si>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</si>
  <si>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</si>
  <si>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</si>
  <si>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</si>
  <si>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</si>
  <si>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</si>
  <si>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</si>
  <si>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</si>
  <si>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</si>
  <si>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</si>
  <si>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</si>
  <si>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</si>
  <si>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</si>
  <si>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</si>
  <si>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</si>
  <si>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</si>
  <si>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</si>
  <si>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</si>
  <si>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</si>
  <si>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</si>
  <si>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</si>
  <si>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</si>
  <si>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</si>
  <si>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</si>
  <si>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</si>
  <si>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</si>
  <si>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</si>
  <si>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</si>
  <si>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</si>
  <si>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</si>
  <si>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</si>
  <si>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</si>
  <si>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</si>
  <si>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</si>
  <si>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</si>
  <si>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</si>
  <si>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</si>
  <si>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</si>
  <si>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</si>
  <si>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</si>
  <si>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</si>
  <si>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</si>
  <si>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</si>
  <si>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</si>
  <si>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</si>
  <si>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</si>
  <si>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</si>
  <si>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</si>
  <si>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</si>
  <si>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</si>
  <si>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</si>
  <si>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</si>
  <si>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</si>
  <si>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</si>
  <si>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</si>
  <si>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</si>
  <si>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</si>
  <si>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</si>
  <si>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</si>
  <si>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</si>
  <si>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</si>
  <si>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</si>
  <si>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</si>
  <si>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</si>
  <si>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</si>
  <si>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</si>
  <si>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</si>
  <si>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</si>
  <si>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</si>
  <si>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</si>
  <si>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</si>
  <si>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</si>
  <si>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</si>
  <si>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</si>
  <si>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</si>
  <si>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</si>
  <si>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</si>
  <si>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</si>
  <si>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</si>
  <si>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</si>
  <si>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</si>
  <si>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</si>
  <si>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</si>
  <si>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</si>
  <si>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</si>
  <si>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</si>
  <si>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</si>
  <si>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</si>
  <si>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</si>
  <si>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</si>
  <si>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</si>
  <si>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</si>
  <si>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</si>
  <si>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</si>
  <si>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</si>
  <si>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</si>
  <si>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</si>
  <si>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</si>
  <si>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</si>
  <si>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</si>
  <si>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</si>
  <si>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</si>
  <si>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</si>
  <si>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</si>
  <si>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</si>
  <si>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</si>
  <si>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</si>
  <si>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</si>
  <si>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</si>
  <si>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</si>
  <si>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</si>
  <si>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</si>
  <si>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</si>
  <si>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</si>
  <si>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</si>
  <si>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</si>
  <si>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</si>
  <si>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</si>
  <si>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</si>
  <si>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</si>
  <si>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</si>
  <si>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</si>
  <si>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</si>
  <si>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</si>
  <si>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</si>
  <si>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</si>
  <si>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</si>
  <si>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</si>
  <si>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</si>
  <si>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</si>
  <si>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</si>
  <si>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</si>
  <si>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</si>
  <si>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</si>
  <si>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</si>
  <si>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</si>
  <si>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</si>
  <si>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</si>
  <si>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</si>
  <si>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</si>
  <si>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</si>
  <si>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</si>
  <si>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</si>
  <si>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</si>
  <si>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</si>
  <si>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</si>
  <si>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</si>
  <si>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</si>
  <si>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</si>
  <si>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</si>
  <si>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</si>
  <si>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</si>
  <si>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</si>
  <si>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</si>
  <si>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</si>
  <si>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</si>
  <si>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</si>
  <si>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</si>
  <si>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</si>
  <si>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</si>
  <si>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</si>
  <si>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</si>
  <si>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</si>
  <si>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</si>
  <si>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</si>
  <si>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</si>
  <si>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</si>
  <si>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</si>
  <si>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</si>
  <si>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</si>
  <si>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</si>
  <si>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</si>
  <si>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</si>
  <si>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</si>
  <si>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</si>
  <si>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</si>
  <si>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</si>
  <si>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</si>
  <si>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</si>
  <si>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</si>
  <si>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</si>
  <si>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</si>
  <si>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</si>
  <si>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</si>
  <si>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</si>
  <si>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</si>
  <si>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</si>
  <si>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</si>
  <si>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</si>
  <si>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</si>
  <si>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</si>
  <si>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</si>
  <si>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</si>
  <si>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</si>
  <si>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</si>
  <si>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</si>
  <si>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</si>
  <si>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</si>
  <si>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</si>
  <si>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</si>
  <si>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</si>
  <si>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</si>
  <si>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</si>
  <si>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</si>
  <si>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</si>
  <si>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</si>
  <si>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</si>
  <si>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</si>
  <si>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</si>
  <si>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</si>
  <si>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</si>
  <si>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</si>
  <si>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</si>
  <si>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</si>
  <si>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</si>
  <si>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</si>
  <si>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</si>
  <si>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</si>
  <si>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</si>
  <si>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</si>
  <si>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</si>
  <si>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</si>
  <si>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</si>
  <si>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</si>
  <si>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</si>
  <si>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</si>
  <si>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</si>
  <si>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</si>
  <si>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</si>
  <si>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</si>
  <si>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</si>
  <si>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</si>
  <si>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</si>
  <si>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</si>
  <si>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</si>
  <si>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</si>
  <si>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</si>
  <si>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</si>
  <si>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</si>
  <si>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</si>
  <si>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</si>
  <si>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</si>
  <si>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</si>
  <si>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</si>
  <si>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</si>
  <si>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</si>
  <si>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</si>
  <si>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</si>
  <si>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</si>
  <si>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</si>
  <si>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</si>
  <si>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</si>
  <si>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</si>
  <si>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</si>
  <si>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</si>
  <si>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</si>
  <si>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</si>
  <si>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</si>
  <si>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</si>
  <si>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</si>
  <si>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</si>
  <si>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</si>
  <si>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</si>
  <si>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</si>
  <si>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</si>
  <si>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</si>
  <si>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</si>
  <si>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</si>
  <si>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</si>
  <si>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</si>
  <si>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</si>
  <si>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</si>
  <si>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</si>
  <si>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</si>
  <si>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</si>
  <si>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</si>
  <si>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</si>
  <si>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</si>
  <si>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</si>
  <si>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</si>
  <si>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</si>
  <si>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</si>
  <si>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</si>
  <si>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</si>
  <si>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</si>
  <si>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</si>
  <si>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</si>
  <si>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</si>
  <si>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</si>
  <si>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</si>
  <si>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</si>
  <si>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</si>
  <si>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</si>
  <si>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</si>
  <si>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</si>
  <si>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</si>
  <si>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</si>
  <si>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</si>
  <si>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</si>
  <si>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</si>
  <si>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</si>
  <si>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</si>
  <si>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</si>
  <si>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</si>
  <si>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</si>
  <si>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</si>
  <si>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</si>
  <si>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</si>
  <si>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</si>
  <si>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</si>
  <si>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</si>
  <si>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</si>
  <si>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</si>
  <si>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</si>
  <si>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</si>
  <si>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</si>
  <si>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</si>
  <si>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</si>
  <si>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</si>
  <si>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</si>
  <si>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</si>
  <si>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</si>
  <si>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</si>
  <si>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</si>
  <si>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</si>
  <si>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</si>
  <si>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</si>
  <si>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</si>
  <si>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</si>
  <si>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</si>
  <si>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</si>
  <si>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</si>
  <si>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</si>
  <si>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</si>
  <si>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</si>
  <si>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</si>
  <si>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</si>
  <si>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</si>
  <si>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</si>
  <si>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</si>
  <si>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</si>
  <si>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</si>
  <si>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</si>
  <si>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</si>
  <si>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</si>
  <si>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</si>
  <si>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</si>
  <si>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</si>
  <si>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</si>
  <si>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</si>
  <si>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</si>
  <si>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</si>
  <si>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</si>
  <si>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</si>
  <si>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</si>
  <si>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</si>
  <si>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</si>
  <si>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</si>
  <si>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</si>
  <si>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</si>
  <si>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</si>
  <si>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</si>
  <si>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</si>
  <si>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</si>
  <si>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</si>
  <si>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</si>
  <si>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</si>
  <si>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</si>
  <si>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</si>
  <si>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</si>
  <si>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</si>
  <si>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</si>
  <si>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</si>
  <si>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</si>
  <si>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</si>
  <si>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</si>
  <si>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</si>
  <si>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</si>
  <si>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</si>
  <si>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</si>
  <si>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</si>
  <si>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</si>
  <si>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</si>
  <si>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</si>
  <si>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</si>
  <si>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</si>
  <si>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</si>
  <si>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</si>
  <si>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</si>
  <si>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</si>
  <si>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</si>
  <si>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</si>
  <si>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</si>
  <si>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</si>
  <si>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</si>
  <si>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</si>
  <si>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</si>
  <si>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</si>
  <si>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</si>
  <si>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</si>
  <si>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</si>
  <si>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</si>
  <si>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</si>
  <si>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</si>
  <si>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</si>
  <si>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</si>
  <si>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</si>
  <si>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</si>
  <si>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</si>
  <si>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</si>
  <si>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</si>
  <si>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</si>
  <si>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</si>
  <si>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</si>
  <si>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</si>
  <si>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</si>
  <si>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</si>
  <si>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</si>
  <si>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</si>
  <si>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</si>
  <si>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</si>
  <si>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</si>
  <si>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</si>
  <si>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</si>
  <si>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</si>
  <si>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</si>
  <si>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</si>
  <si>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</si>
  <si>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</si>
  <si>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</si>
  <si>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</si>
  <si>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</si>
  <si>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</si>
  <si>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</si>
  <si>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</si>
  <si>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</si>
  <si>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</si>
  <si>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</si>
  <si>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</si>
  <si>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</si>
  <si>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</si>
  <si>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</si>
  <si>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</si>
  <si>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</si>
  <si>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</si>
  <si>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</si>
  <si>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</si>
  <si>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</si>
  <si>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</si>
  <si>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</si>
  <si>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</si>
  <si>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</si>
  <si>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</si>
  <si>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</si>
  <si>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</si>
  <si>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</si>
  <si>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</si>
  <si>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</si>
  <si>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</si>
  <si>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</si>
  <si>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</si>
  <si>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</si>
  <si>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</si>
  <si>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</si>
  <si>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</si>
  <si>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</si>
  <si>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</si>
  <si>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</si>
  <si>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</si>
  <si>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</si>
  <si>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</si>
  <si>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</si>
  <si>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</si>
  <si>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</si>
  <si>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</si>
  <si>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</si>
  <si>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</si>
  <si>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</si>
  <si>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</si>
  <si>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</si>
  <si>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</si>
  <si>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</si>
  <si>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</si>
  <si>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</si>
  <si>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</si>
  <si>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</si>
  <si>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</si>
  <si>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</si>
  <si>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</si>
  <si>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</si>
  <si>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</si>
  <si>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</si>
  <si>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</si>
  <si>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</si>
  <si>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</si>
  <si>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</si>
  <si>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</si>
  <si>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</si>
  <si>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</si>
  <si>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</si>
  <si>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</si>
  <si>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</si>
  <si>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</si>
  <si>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</si>
  <si>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</si>
  <si>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</si>
  <si>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</si>
  <si>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</si>
  <si>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</si>
  <si>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</si>
  <si>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</si>
  <si>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</si>
  <si>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</si>
  <si>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</si>
  <si>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</si>
  <si>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</si>
  <si>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</si>
  <si>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</si>
  <si>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</si>
  <si>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</si>
  <si>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</si>
  <si>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</si>
  <si>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</si>
  <si>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</si>
  <si>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</si>
  <si>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</si>
  <si>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</si>
  <si>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</si>
  <si>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</si>
  <si>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</si>
  <si>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</si>
  <si>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</si>
  <si>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</si>
  <si>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</si>
  <si>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</si>
  <si>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</si>
  <si>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</si>
  <si>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</si>
  <si>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</si>
  <si>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</si>
  <si>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</si>
  <si>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</si>
  <si>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</si>
  <si>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</si>
  <si>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</si>
  <si>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</si>
  <si>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</si>
  <si>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</si>
  <si>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</si>
  <si>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</si>
  <si>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</si>
  <si>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</si>
  <si>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</si>
  <si>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</si>
  <si>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</si>
  <si>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</si>
  <si>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</si>
  <si>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</si>
  <si>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</si>
  <si>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</si>
  <si>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</si>
  <si>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</si>
  <si>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</si>
  <si>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</si>
  <si>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</si>
  <si>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</si>
  <si>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</si>
  <si>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</si>
  <si>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</si>
  <si>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</si>
  <si>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</si>
  <si>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</si>
  <si>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</si>
  <si>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</si>
  <si>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</si>
  <si>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</si>
  <si>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</si>
  <si>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</si>
  <si>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</si>
  <si>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</si>
  <si>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</si>
  <si>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</si>
  <si>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</si>
  <si>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</si>
  <si>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</si>
  <si>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</si>
  <si>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</si>
  <si>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</si>
  <si>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</si>
  <si>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</si>
  <si>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</si>
  <si>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</si>
  <si>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</si>
  <si>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</si>
  <si>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</si>
  <si>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</si>
  <si>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</si>
  <si>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</si>
  <si>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</si>
  <si>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</si>
  <si>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</si>
  <si>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</si>
  <si>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</si>
  <si>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</si>
  <si>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</si>
  <si>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</si>
  <si>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</si>
  <si>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</si>
  <si>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</si>
  <si>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</si>
  <si>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</si>
  <si>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</si>
  <si>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</si>
  <si>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</si>
  <si>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</si>
  <si>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</si>
  <si>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</si>
  <si>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</si>
  <si>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</si>
  <si>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</si>
  <si>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</si>
  <si>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</si>
  <si>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</si>
  <si>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</si>
  <si>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</si>
  <si>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</si>
  <si>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</si>
  <si>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</si>
  <si>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</si>
  <si>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</si>
  <si>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</si>
  <si>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</si>
  <si>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</si>
  <si>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</si>
  <si>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</si>
  <si>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</si>
  <si>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</si>
  <si>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</si>
  <si>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</si>
  <si>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</si>
  <si>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</si>
  <si>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</si>
  <si>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</si>
  <si>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</si>
  <si>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</si>
  <si>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</si>
  <si>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</si>
  <si>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</si>
  <si>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</si>
  <si>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</si>
  <si>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</si>
  <si>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</si>
  <si>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</si>
  <si>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</si>
  <si>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</si>
  <si>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</si>
  <si>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</si>
  <si>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</si>
  <si>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</si>
  <si>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</si>
  <si>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</si>
  <si>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</si>
  <si>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</si>
  <si>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</si>
  <si>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</si>
  <si>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</si>
  <si>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</si>
  <si>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</si>
  <si>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</si>
  <si>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</si>
  <si>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</si>
  <si>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</si>
  <si>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</si>
  <si>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</si>
  <si>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</si>
  <si>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</si>
  <si>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</si>
  <si>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</si>
  <si>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</si>
  <si>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</si>
  <si>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</si>
  <si>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</si>
  <si>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</si>
  <si>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</si>
  <si>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</si>
  <si>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</si>
  <si>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</si>
  <si>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</si>
  <si>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</si>
  <si>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</si>
  <si>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</si>
  <si>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</si>
  <si>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</si>
  <si>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</si>
  <si>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</si>
  <si>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</si>
  <si>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</si>
  <si>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</si>
  <si>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</si>
  <si>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</si>
  <si>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</si>
  <si>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</si>
  <si>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</si>
  <si>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</si>
  <si>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</si>
  <si>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</si>
  <si>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</si>
  <si>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</si>
  <si>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</si>
  <si>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</si>
  <si>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</si>
  <si>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</si>
  <si>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</si>
  <si>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</si>
  <si>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</si>
  <si>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</si>
  <si>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</si>
  <si>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</si>
  <si>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</si>
  <si>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</si>
  <si>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</si>
  <si>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</si>
  <si>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</si>
  <si>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</si>
  <si>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</si>
  <si>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</si>
  <si>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</si>
  <si>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</si>
  <si>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</si>
  <si>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</si>
  <si>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</si>
  <si>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</si>
  <si>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</si>
  <si>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</si>
  <si>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</si>
  <si>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</si>
  <si>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</si>
  <si>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</si>
  <si>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</si>
  <si>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</si>
  <si>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</si>
  <si>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</si>
  <si>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</si>
  <si>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</si>
  <si>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</si>
  <si>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</si>
  <si>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</si>
  <si>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</si>
  <si>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</si>
  <si>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</si>
  <si>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</si>
  <si>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</si>
  <si>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</si>
  <si>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</si>
  <si>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</si>
  <si>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</si>
  <si>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</si>
  <si>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</si>
  <si>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</si>
  <si>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</si>
  <si>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</si>
  <si>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</si>
  <si>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</si>
  <si>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</si>
  <si>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</si>
  <si>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</si>
  <si>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</si>
  <si>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</si>
  <si>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</si>
  <si>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</si>
  <si>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</si>
  <si>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</si>
  <si>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</si>
  <si>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</si>
  <si>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</si>
  <si>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</si>
  <si>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</si>
  <si>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</si>
  <si>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</si>
  <si>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</si>
  <si>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</si>
  <si>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</si>
  <si>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</si>
  <si>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</si>
  <si>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</si>
  <si>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</si>
  <si>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</si>
  <si>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</si>
  <si>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</si>
  <si>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</si>
  <si>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</si>
  <si>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</si>
  <si>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</si>
  <si>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</si>
  <si>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</si>
  <si>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</si>
  <si>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</si>
  <si>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</si>
  <si>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</si>
  <si>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</si>
  <si>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</si>
  <si>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</si>
  <si>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</si>
  <si>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</si>
  <si>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</si>
  <si>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</si>
  <si>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</si>
  <si>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</si>
  <si>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</si>
  <si>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</si>
  <si>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</si>
  <si>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</si>
  <si>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</si>
  <si>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</si>
  <si>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</si>
  <si>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</si>
  <si>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</si>
  <si>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</si>
  <si>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</si>
  <si>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</si>
  <si>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</si>
  <si>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</si>
  <si>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</si>
  <si>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</si>
  <si>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</si>
  <si>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</si>
  <si>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</si>
  <si>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</si>
  <si>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</si>
  <si>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</si>
  <si>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</si>
  <si>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</si>
  <si>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</si>
  <si>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</si>
  <si>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</si>
  <si>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</si>
  <si>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</si>
  <si>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</si>
  <si>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</si>
  <si>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</si>
  <si>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</si>
  <si>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</si>
  <si>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</si>
  <si>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</si>
  <si>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</si>
  <si>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</si>
  <si>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</si>
  <si>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</si>
  <si>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</si>
  <si>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</si>
  <si>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</si>
  <si>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</si>
  <si>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</si>
  <si>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</si>
  <si>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</si>
  <si>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</si>
  <si>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</si>
  <si>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</si>
  <si>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</si>
  <si>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</si>
  <si>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</si>
  <si>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</si>
  <si>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</si>
  <si>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</si>
  <si>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</si>
  <si>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</si>
  <si>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</si>
  <si>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</si>
  <si>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</si>
  <si>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</si>
  <si>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</si>
  <si>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</si>
  <si>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</si>
  <si>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</si>
  <si>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</si>
  <si>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</si>
  <si>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</si>
  <si>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</si>
  <si>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</si>
  <si>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</si>
  <si>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</si>
  <si>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</si>
  <si>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</si>
  <si>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</si>
  <si>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</si>
  <si>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</si>
  <si>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</si>
  <si>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</si>
  <si>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</si>
  <si>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</si>
  <si>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</si>
  <si>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</si>
  <si>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</si>
  <si>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</si>
  <si>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</si>
  <si>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</si>
  <si>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</si>
  <si>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</si>
  <si>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</si>
  <si>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</si>
  <si>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</si>
  <si>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</si>
  <si>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</si>
  <si>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</si>
  <si>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</si>
  <si>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</si>
  <si>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</si>
  <si>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</si>
  <si>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</si>
  <si>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</si>
  <si>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</si>
  <si>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</si>
  <si>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</si>
  <si>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</si>
  <si>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</si>
  <si>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</si>
  <si>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</si>
  <si>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</si>
  <si>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</si>
  <si>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</si>
  <si>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</si>
  <si>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</si>
  <si>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</si>
  <si>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</si>
  <si>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</si>
  <si>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</si>
  <si>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</si>
  <si>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</si>
  <si>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</si>
  <si>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</si>
  <si>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</si>
  <si>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</si>
  <si>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</si>
  <si>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</si>
  <si>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</si>
  <si>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</si>
  <si>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</si>
  <si>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</si>
  <si>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</si>
  <si>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</si>
  <si>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</si>
  <si>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</si>
  <si>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</si>
  <si>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</si>
  <si>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</si>
  <si>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</si>
  <si>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</si>
  <si>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</si>
  <si>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</si>
  <si>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</si>
  <si>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</si>
  <si>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</si>
  <si>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</si>
  <si>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</si>
  <si>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</si>
  <si>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</si>
  <si>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</si>
  <si>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</si>
  <si>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</si>
  <si>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</si>
  <si>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</si>
  <si>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</si>
  <si>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</si>
  <si>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</si>
  <si>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</si>
  <si>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</si>
  <si>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</si>
  <si>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</si>
  <si>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</si>
  <si>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</si>
  <si>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</si>
  <si>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</si>
  <si>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</si>
  <si>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</si>
  <si>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</si>
  <si>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</si>
  <si>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</si>
  <si>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</si>
  <si>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</si>
  <si>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</si>
  <si>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</si>
  <si>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</si>
  <si>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</si>
  <si>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</si>
  <si>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</si>
  <si>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</si>
  <si>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</si>
  <si>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</si>
  <si>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</si>
  <si>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</si>
  <si>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</si>
  <si>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</si>
  <si>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</si>
  <si>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</si>
  <si>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</si>
  <si>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</si>
  <si>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</si>
  <si>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</si>
  <si>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</si>
  <si>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</si>
  <si>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</si>
  <si>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</si>
  <si>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</si>
  <si>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</si>
  <si>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</si>
  <si>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</si>
  <si>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</si>
  <si>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</si>
  <si>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</si>
  <si>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</si>
  <si>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</si>
  <si>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</si>
  <si>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</si>
  <si>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</si>
  <si>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</si>
  <si>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</si>
  <si>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</si>
  <si>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</si>
  <si>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</si>
  <si>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</si>
  <si>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</si>
  <si>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</si>
  <si>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</si>
  <si>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</si>
  <si>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</si>
  <si>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</si>
  <si>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</si>
  <si>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</si>
  <si>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</si>
  <si>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</si>
  <si>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</si>
  <si>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</si>
  <si>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</si>
  <si>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</si>
  <si>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</si>
  <si>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</si>
  <si>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</si>
  <si>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</si>
  <si>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</si>
  <si>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</si>
  <si>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</si>
  <si>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</si>
  <si>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</si>
  <si>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</si>
  <si>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</si>
  <si>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</si>
  <si>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</si>
  <si>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</si>
  <si>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</si>
  <si>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</si>
  <si>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</si>
  <si>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</si>
  <si>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</si>
  <si>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</si>
  <si>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</si>
  <si>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</si>
  <si>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</si>
  <si>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</si>
  <si>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</si>
  <si>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</si>
  <si>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</si>
  <si>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</si>
  <si>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</si>
  <si>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</si>
  <si>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</si>
  <si>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</si>
  <si>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</si>
  <si>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</si>
  <si>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</si>
  <si>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</si>
  <si>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</si>
  <si>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</si>
  <si>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</si>
  <si>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</si>
  <si>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</si>
  <si>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</si>
  <si>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</si>
  <si>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</si>
  <si>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</si>
  <si>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</si>
  <si>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</si>
  <si>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</si>
  <si>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</si>
  <si>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</si>
  <si>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</si>
  <si>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</si>
  <si>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</si>
  <si>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</si>
  <si>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</si>
  <si>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</si>
  <si>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</si>
  <si>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</si>
  <si>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</si>
  <si>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</si>
  <si>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</si>
  <si>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</si>
  <si>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</si>
  <si>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</si>
  <si>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</si>
  <si>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</si>
  <si>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</si>
  <si>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</si>
  <si>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</si>
  <si>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</si>
  <si>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</si>
  <si>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</si>
  <si>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</si>
  <si>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</si>
  <si>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</si>
  <si>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</si>
  <si>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</si>
  <si>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</si>
  <si>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</si>
  <si>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</si>
  <si>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</si>
  <si>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</si>
  <si>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</si>
  <si>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</si>
  <si>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</si>
  <si>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</si>
  <si>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</si>
  <si>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</si>
  <si>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</si>
  <si>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</si>
  <si>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</si>
  <si>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</si>
  <si>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</si>
  <si>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</si>
  <si>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</si>
  <si>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</si>
  <si>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</si>
  <si>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</si>
  <si>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</si>
  <si>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</si>
  <si>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</si>
  <si>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</si>
  <si>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</si>
  <si>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</si>
  <si>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</si>
  <si>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</si>
  <si>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</si>
  <si>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</si>
  <si>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</si>
  <si>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</si>
  <si>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</si>
  <si>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</si>
  <si>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</si>
  <si>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</si>
  <si>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</si>
  <si>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</si>
  <si>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</si>
  <si>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</si>
  <si>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</si>
  <si>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</si>
  <si>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</si>
  <si>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</si>
  <si>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</si>
  <si>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</si>
  <si>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</si>
  <si>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</si>
  <si>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</si>
  <si>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</si>
  <si>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</si>
  <si>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</si>
  <si>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</si>
  <si>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</si>
  <si>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</si>
  <si>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</si>
  <si>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</si>
  <si>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</si>
  <si>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</si>
  <si>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</si>
  <si>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</si>
  <si>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</si>
  <si>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</si>
  <si>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</si>
  <si>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</si>
  <si>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</si>
  <si>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</si>
  <si>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</si>
  <si>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</si>
  <si>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</si>
  <si>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</si>
  <si>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</si>
  <si>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</si>
  <si>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</si>
  <si>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</si>
  <si>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</si>
  <si>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</si>
  <si>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</si>
  <si>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</si>
  <si>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</si>
  <si>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</si>
  <si>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</si>
  <si>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</si>
  <si>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</si>
  <si>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</si>
  <si>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</si>
  <si>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</si>
  <si>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</si>
  <si>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</si>
  <si>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</si>
  <si>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</si>
  <si>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</si>
  <si>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</si>
  <si>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</si>
  <si>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</si>
  <si>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</si>
  <si>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</si>
  <si>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</si>
  <si>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</si>
  <si>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</si>
  <si>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</si>
  <si>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</si>
  <si>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</si>
  <si>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</si>
  <si>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</si>
  <si>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</si>
  <si>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</si>
  <si>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</si>
  <si>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</si>
  <si>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</si>
  <si>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</si>
  <si>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</si>
  <si>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</si>
  <si>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</si>
  <si>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</si>
  <si>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</si>
  <si>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</si>
  <si>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</si>
  <si>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</si>
  <si>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</si>
  <si>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</si>
  <si>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</si>
  <si>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</si>
  <si>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</si>
  <si>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</si>
  <si>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</si>
  <si>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</si>
  <si>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</si>
  <si>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</si>
  <si>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</si>
  <si>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</si>
  <si>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</si>
  <si>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</si>
  <si>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</si>
  <si>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</si>
  <si>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</si>
  <si>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</si>
  <si>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</si>
  <si>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</si>
  <si>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</si>
  <si>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</si>
  <si>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</si>
  <si>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</si>
  <si>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</si>
  <si>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</si>
  <si>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</si>
  <si>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</si>
  <si>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</si>
  <si>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</si>
  <si>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</si>
  <si>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</si>
  <si>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</si>
  <si>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</si>
  <si>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</si>
  <si>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</si>
  <si>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</si>
  <si>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</si>
  <si>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</si>
  <si>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</si>
  <si>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</si>
  <si>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</si>
  <si>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</si>
  <si>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</si>
  <si>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</si>
  <si>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</si>
  <si>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</si>
  <si>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</si>
  <si>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</si>
  <si>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</si>
  <si>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</si>
  <si>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</si>
  <si>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</si>
  <si>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</si>
  <si>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</si>
  <si>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</si>
  <si>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</si>
  <si>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</si>
  <si>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</si>
  <si>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</si>
  <si>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</si>
  <si>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</si>
  <si>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</si>
  <si>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</si>
  <si>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</si>
  <si>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</si>
  <si>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</si>
  <si>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</si>
  <si>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</si>
  <si>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</si>
  <si>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</si>
  <si>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</si>
  <si>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</si>
  <si>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</si>
  <si>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</si>
  <si>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</si>
  <si>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</si>
  <si>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</si>
  <si>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</si>
  <si>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</si>
  <si>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</si>
  <si>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</si>
  <si>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</si>
  <si>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</si>
  <si>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</si>
  <si>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</si>
  <si>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</si>
  <si>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</si>
  <si>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</si>
  <si>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</si>
  <si>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</si>
  <si>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</si>
  <si>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</si>
  <si>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</si>
  <si>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</si>
  <si>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</si>
  <si>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</si>
  <si>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</si>
  <si>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</si>
  <si>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</si>
  <si>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</si>
  <si>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</si>
  <si>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</si>
  <si>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</si>
  <si>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</si>
  <si>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</si>
  <si>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</si>
  <si>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</si>
  <si>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</si>
  <si>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</si>
  <si>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</si>
  <si>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</si>
  <si>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</si>
  <si>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</si>
  <si>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</si>
  <si>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</si>
  <si>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</si>
  <si>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</si>
  <si>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</si>
  <si>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</si>
  <si>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</si>
  <si>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</si>
  <si>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</si>
  <si>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</si>
  <si>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</si>
  <si>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</si>
  <si>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</si>
  <si>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</si>
  <si>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</si>
  <si>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</si>
  <si>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</si>
  <si>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</si>
  <si>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</si>
  <si>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</si>
  <si>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</si>
  <si>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</si>
  <si>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</si>
  <si>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</si>
  <si>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</si>
  <si>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</si>
  <si>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</si>
  <si>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</si>
  <si>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</si>
  <si>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</si>
  <si>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</si>
  <si>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</si>
  <si>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</si>
  <si>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</si>
  <si>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</si>
  <si>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</si>
  <si>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</si>
  <si>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</si>
  <si>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</si>
  <si>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</si>
  <si>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</si>
  <si>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</si>
  <si>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</si>
  <si>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</si>
  <si>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</si>
  <si>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</si>
  <si>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</si>
  <si>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</si>
  <si>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</si>
  <si>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</si>
  <si>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</si>
  <si>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</si>
  <si>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</si>
  <si>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</si>
  <si>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</si>
  <si>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</si>
  <si>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</si>
  <si>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</si>
  <si>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</si>
  <si>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</si>
  <si>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</si>
  <si>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</si>
  <si>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</si>
  <si>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</si>
  <si>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</si>
  <si>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</si>
  <si>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</si>
  <si>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</si>
  <si>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</si>
  <si>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</si>
  <si>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</si>
  <si>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</si>
  <si>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</si>
  <si>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</si>
  <si>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</si>
  <si>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</si>
  <si>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</si>
  <si>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</si>
  <si>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</si>
  <si>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</si>
  <si>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</si>
  <si>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</si>
  <si>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</si>
  <si>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</si>
  <si>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</si>
  <si>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</si>
  <si>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</si>
  <si>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</si>
  <si>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</si>
  <si>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</si>
  <si>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</si>
  <si>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</si>
  <si>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</si>
  <si>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</si>
  <si>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</si>
  <si>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</si>
  <si>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</si>
  <si>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</si>
  <si>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</si>
  <si>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</si>
  <si>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</si>
  <si>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</si>
  <si>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</si>
  <si>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</si>
  <si>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</si>
  <si>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</si>
  <si>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</si>
  <si>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</si>
  <si>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</si>
  <si>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</si>
  <si>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</si>
  <si>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</si>
  <si>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</si>
  <si>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</si>
  <si>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</si>
  <si>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</si>
  <si>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</si>
  <si>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</si>
  <si>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</si>
  <si>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</si>
  <si>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</si>
  <si>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</si>
  <si>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</si>
  <si>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</si>
  <si>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</si>
  <si>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</si>
  <si>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</si>
  <si>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</si>
  <si>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</si>
  <si>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</si>
  <si>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</si>
  <si>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</si>
  <si>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</si>
  <si>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</si>
  <si>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</si>
  <si>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</si>
  <si>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</si>
  <si>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</si>
  <si>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</si>
  <si>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</si>
  <si>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</si>
  <si>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</si>
  <si>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</si>
  <si>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</si>
  <si>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</si>
  <si>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</si>
  <si>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</si>
  <si>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</si>
  <si>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</si>
  <si>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</si>
  <si>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</si>
  <si>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</si>
  <si>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</si>
  <si>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</si>
  <si>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</si>
  <si>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</si>
  <si>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</si>
  <si>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</si>
  <si>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</si>
  <si>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</si>
  <si>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</si>
  <si>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</si>
  <si>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</si>
  <si>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</si>
  <si>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</si>
  <si>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</si>
  <si>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</si>
  <si>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</si>
  <si>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</si>
  <si>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</si>
  <si>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</si>
  <si>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</si>
  <si>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</si>
  <si>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</si>
  <si>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</si>
  <si>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</si>
  <si>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</si>
  <si>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</si>
  <si>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</si>
  <si>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</si>
  <si>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</si>
  <si>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</si>
  <si>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</si>
  <si>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</si>
  <si>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</si>
  <si>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</si>
  <si>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</si>
  <si>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</si>
  <si>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</si>
  <si>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</si>
  <si>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</si>
  <si>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</si>
  <si>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</si>
  <si>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</si>
  <si>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</si>
  <si>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</si>
  <si>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</si>
  <si>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</si>
  <si>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</si>
  <si>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</si>
  <si>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</si>
  <si>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</si>
  <si>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</si>
  <si>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</si>
  <si>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</si>
  <si>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</si>
  <si>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</si>
  <si>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</si>
  <si>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</si>
  <si>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</si>
  <si>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</si>
  <si>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</si>
  <si>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</si>
  <si>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</si>
  <si>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</si>
  <si>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</si>
  <si>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</si>
  <si>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</si>
  <si>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</si>
  <si>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</si>
  <si>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</si>
  <si>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</si>
  <si>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</si>
  <si>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</si>
  <si>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</si>
  <si>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</si>
  <si>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</si>
  <si>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</si>
  <si>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</si>
  <si>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</si>
  <si>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</si>
  <si>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</si>
  <si>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</si>
  <si>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</si>
  <si>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</si>
  <si>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</si>
  <si>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</si>
  <si>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</si>
  <si>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</si>
  <si>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</si>
  <si>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</si>
  <si>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</si>
  <si>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</si>
  <si>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</si>
  <si>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</si>
  <si>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</si>
  <si>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</si>
  <si>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</si>
  <si>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</si>
  <si>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</si>
  <si>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</si>
  <si>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</si>
  <si>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</si>
  <si>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</si>
  <si>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</si>
  <si>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</si>
  <si>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</si>
  <si>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</si>
  <si>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</si>
  <si>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</si>
  <si>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</si>
  <si>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</si>
  <si>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</si>
  <si>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</si>
  <si>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</si>
  <si>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</si>
  <si>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</si>
  <si>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</si>
  <si>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</si>
  <si>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</si>
  <si>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</si>
  <si>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</si>
  <si>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</si>
  <si>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</si>
  <si>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</si>
  <si>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</si>
  <si>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</si>
  <si>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</si>
  <si>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</si>
  <si>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</si>
  <si>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</si>
  <si>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</si>
  <si>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</si>
  <si>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</si>
  <si>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</si>
  <si>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</si>
  <si>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</si>
  <si>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</si>
  <si>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</si>
  <si>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</si>
  <si>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</si>
  <si>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</si>
  <si>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</si>
  <si>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</si>
  <si>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</si>
  <si>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</si>
  <si>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</si>
  <si>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</si>
  <si>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</si>
  <si>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</si>
  <si>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</si>
  <si>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</si>
  <si>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</si>
  <si>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</si>
  <si>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</si>
  <si>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</si>
  <si>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</si>
  <si>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</si>
  <si>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</si>
  <si>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</si>
  <si>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</si>
  <si>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</si>
  <si>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</si>
  <si>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</si>
  <si>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</si>
  <si>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</si>
  <si>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</si>
  <si>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</si>
  <si>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</si>
  <si>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</si>
  <si>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</si>
  <si>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</si>
  <si>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</si>
  <si>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</si>
  <si>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</si>
  <si>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</si>
  <si>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</si>
  <si>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</si>
  <si>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</si>
  <si>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</si>
  <si>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</si>
  <si>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</si>
  <si>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</si>
  <si>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</si>
  <si>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</si>
  <si>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</si>
  <si>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</si>
  <si>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</si>
  <si>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</si>
  <si>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</si>
  <si>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</si>
  <si>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</si>
  <si>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</si>
  <si>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</si>
  <si>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</si>
  <si>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</si>
  <si>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</si>
  <si>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</si>
  <si>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</si>
  <si>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</si>
  <si>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</si>
  <si>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</si>
  <si>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</si>
  <si>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</si>
  <si>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</si>
  <si>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</si>
  <si>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</si>
  <si>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</si>
  <si>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</si>
  <si>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</si>
  <si>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</si>
  <si>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</si>
  <si>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</si>
  <si>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</si>
  <si>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</si>
  <si>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</si>
  <si>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</si>
  <si>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</si>
  <si>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</si>
  <si>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</si>
  <si>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</si>
  <si>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</si>
  <si>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</si>
  <si>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</si>
  <si>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</si>
  <si>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</si>
  <si>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</si>
  <si>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</si>
  <si>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</si>
  <si>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</si>
  <si>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</si>
  <si>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</si>
  <si>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</si>
  <si>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</si>
  <si>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</si>
  <si>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</si>
  <si>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</si>
  <si>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</si>
  <si>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</si>
  <si>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</si>
  <si>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</si>
  <si>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</si>
  <si>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</si>
  <si>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</si>
  <si>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</si>
  <si>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</si>
  <si>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</si>
  <si>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</si>
  <si>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</si>
  <si>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</si>
  <si>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</si>
  <si>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</si>
  <si>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</si>
  <si>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</si>
  <si>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</si>
  <si>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</si>
  <si>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</si>
  <si>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</si>
  <si>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</si>
  <si>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</si>
  <si>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</si>
  <si>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</si>
  <si>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</si>
  <si>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</si>
  <si>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</si>
  <si>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</si>
  <si>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</si>
  <si>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</si>
  <si>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</si>
  <si>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</si>
  <si>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</si>
  <si>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</si>
  <si>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</si>
  <si>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</si>
  <si>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</si>
  <si>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</si>
  <si>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</si>
  <si>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</si>
  <si>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</si>
  <si>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</si>
  <si>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</si>
  <si>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</si>
  <si>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</si>
  <si>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</si>
  <si>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</si>
  <si>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</si>
  <si>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</si>
  <si>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</si>
  <si>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</si>
  <si>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</si>
  <si>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</si>
  <si>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</si>
  <si>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</si>
  <si>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</si>
  <si>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</si>
  <si>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</si>
  <si>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</si>
  <si>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</si>
  <si>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</si>
  <si>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</si>
  <si>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</si>
  <si>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</si>
  <si>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</si>
  <si>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</si>
  <si>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</si>
  <si>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</si>
  <si>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</si>
  <si>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</si>
  <si>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</si>
  <si>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</si>
  <si>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</si>
  <si>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</si>
  <si>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</si>
  <si>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</si>
  <si>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</si>
  <si>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</si>
  <si>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</si>
  <si>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</si>
  <si>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</si>
  <si>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</si>
  <si>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</si>
  <si>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</si>
  <si>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</si>
  <si>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</si>
  <si>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</si>
  <si>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</si>
  <si>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</si>
  <si>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</si>
  <si>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</si>
  <si>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</si>
  <si>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</si>
  <si>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</si>
  <si>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</si>
  <si>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</si>
  <si>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</si>
  <si>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</si>
  <si>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</si>
  <si>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</si>
  <si>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</si>
  <si>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</si>
  <si>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</si>
  <si>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</si>
  <si>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</si>
  <si>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</si>
  <si>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</si>
  <si>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</si>
  <si>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</si>
  <si>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</si>
  <si>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</si>
  <si>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</si>
  <si>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</si>
  <si>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</si>
  <si>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</si>
  <si>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</si>
  <si>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</si>
  <si>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</si>
  <si>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</si>
  <si>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</si>
  <si>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</si>
  <si>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</si>
  <si>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</si>
  <si>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</si>
  <si>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</si>
  <si>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</si>
  <si>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</si>
  <si>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</si>
  <si>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</si>
  <si>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</si>
  <si>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</si>
  <si>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</si>
  <si>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</si>
  <si>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</si>
  <si>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</si>
  <si>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</si>
  <si>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</si>
  <si>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</si>
  <si>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</si>
  <si>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</si>
  <si>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</si>
  <si>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</si>
  <si>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</si>
  <si>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</si>
  <si>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</si>
  <si>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</si>
  <si>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</si>
  <si>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</si>
  <si>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</si>
  <si>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</si>
  <si>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</si>
  <si>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</si>
  <si>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</si>
  <si>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</si>
  <si>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</si>
  <si>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</si>
  <si>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</si>
  <si>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</si>
  <si>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</si>
  <si>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</si>
  <si>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</si>
  <si>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</si>
  <si>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</si>
  <si>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</si>
  <si>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</si>
  <si>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</si>
  <si>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</si>
  <si>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</si>
  <si>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</si>
  <si>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</si>
  <si>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</si>
  <si>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</si>
  <si>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</si>
  <si>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</si>
  <si>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</si>
  <si>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</si>
  <si>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</si>
  <si>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</si>
  <si>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</si>
  <si>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</si>
  <si>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</si>
  <si>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</si>
  <si>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</si>
  <si>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</si>
  <si>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</si>
  <si>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</si>
  <si>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</si>
  <si>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</si>
  <si>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</si>
  <si>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</si>
  <si>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</si>
  <si>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</si>
  <si>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</si>
  <si>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</si>
  <si>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</si>
  <si>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</si>
  <si>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</si>
  <si>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</si>
  <si>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</si>
  <si>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</si>
  <si>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</si>
  <si>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</si>
  <si>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</si>
  <si>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</si>
  <si>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</si>
  <si>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</si>
  <si>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</si>
  <si>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</si>
  <si>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</si>
  <si>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</si>
  <si>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</si>
  <si>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</si>
  <si>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</si>
  <si>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</si>
  <si>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</si>
  <si>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</si>
  <si>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</si>
  <si>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</si>
  <si>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</si>
  <si>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</si>
  <si>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</si>
  <si>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</si>
  <si>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</si>
  <si>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</si>
  <si>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</si>
  <si>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</si>
  <si>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</si>
  <si>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</si>
  <si>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</si>
  <si>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</si>
  <si>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</si>
  <si>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</si>
  <si>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</si>
  <si>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</si>
  <si>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</si>
  <si>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</si>
  <si>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</si>
  <si>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</si>
  <si>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</si>
  <si>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</si>
  <si>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</si>
  <si>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</si>
  <si>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</si>
  <si>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</si>
  <si>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</si>
  <si>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</si>
  <si>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</si>
  <si>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</si>
  <si>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</si>
  <si>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</si>
  <si>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</si>
  <si>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</si>
  <si>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</si>
  <si>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</si>
  <si>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</si>
  <si>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</si>
  <si>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</si>
  <si>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</si>
  <si>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</si>
  <si>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</si>
  <si>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</si>
  <si>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</si>
  <si>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</si>
  <si>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</si>
  <si>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</si>
  <si>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</si>
  <si>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</si>
  <si>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</si>
  <si>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</si>
  <si>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</si>
  <si>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</si>
  <si>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</si>
  <si>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</si>
  <si>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</si>
  <si>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</si>
  <si>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</si>
  <si>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</si>
  <si>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</si>
  <si>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</si>
  <si>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</si>
  <si>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</si>
  <si>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</si>
  <si>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</si>
  <si>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</si>
  <si>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</si>
  <si>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</si>
  <si>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</si>
  <si>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</si>
  <si>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</si>
  <si>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</si>
  <si>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</si>
  <si>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</si>
  <si>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</si>
  <si>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</si>
  <si>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</si>
  <si>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</si>
  <si>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</si>
  <si>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</si>
  <si>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</si>
  <si>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</si>
  <si>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</si>
  <si>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</si>
  <si>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</si>
  <si>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</si>
  <si>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</si>
  <si>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</si>
  <si>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</si>
  <si>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</si>
  <si>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</si>
  <si>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</si>
  <si>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</si>
  <si>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</si>
  <si>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</si>
  <si>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</si>
  <si>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</si>
  <si>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</si>
  <si>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</si>
  <si>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</si>
  <si>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</si>
  <si>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</si>
  <si>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</si>
  <si>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</si>
  <si>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</si>
  <si>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</si>
  <si>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</si>
  <si>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</si>
  <si>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</si>
  <si>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</si>
  <si>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</si>
  <si>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</si>
  <si>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</si>
  <si>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</si>
  <si>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</si>
  <si>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</si>
  <si>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</si>
  <si>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</si>
  <si>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</si>
  <si>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</si>
  <si>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</si>
  <si>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</si>
  <si>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</si>
  <si>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</si>
  <si>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</si>
  <si>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</si>
  <si>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</si>
  <si>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</si>
  <si>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</si>
  <si>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</si>
  <si>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</si>
  <si>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</si>
  <si>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</si>
  <si>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</si>
  <si>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</si>
  <si>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</si>
  <si>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</si>
  <si>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</si>
  <si>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</si>
  <si>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</si>
  <si>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</si>
  <si>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</si>
  <si>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</si>
  <si>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</si>
  <si>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</si>
  <si>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</si>
  <si>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</si>
  <si>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</si>
  <si>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</si>
  <si>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</si>
  <si>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</si>
  <si>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</si>
  <si>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</si>
  <si>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</si>
  <si>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</si>
  <si>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</si>
  <si>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</si>
  <si>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</si>
  <si>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</si>
  <si>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</si>
  <si>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</si>
  <si>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</si>
  <si>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</si>
  <si>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</si>
  <si>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</si>
  <si>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</si>
  <si>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</si>
  <si>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</si>
  <si>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</si>
  <si>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</si>
  <si>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</si>
  <si>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</si>
  <si>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</si>
  <si>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</si>
  <si>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</si>
  <si>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</si>
  <si>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</si>
  <si>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</si>
  <si>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</si>
  <si>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</si>
  <si>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</si>
  <si>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</si>
  <si>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</si>
  <si>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</si>
  <si>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</si>
  <si>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</si>
  <si>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</si>
  <si>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</si>
  <si>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</si>
  <si>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</si>
  <si>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</si>
  <si>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</si>
  <si>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</si>
  <si>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</si>
  <si>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</si>
  <si>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</si>
  <si>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</si>
  <si>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</si>
  <si>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</si>
  <si>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</si>
  <si>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</si>
  <si>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</si>
  <si>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</si>
  <si>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</si>
  <si>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</si>
  <si>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</si>
  <si>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</si>
  <si>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</si>
  <si>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</si>
  <si>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</si>
  <si>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</si>
  <si>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</si>
  <si>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</si>
  <si>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</si>
  <si>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</si>
  <si>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</si>
  <si>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</si>
  <si>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</si>
  <si>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</si>
  <si>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</si>
  <si>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</si>
  <si>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</si>
  <si>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</si>
  <si>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</si>
  <si>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</si>
  <si>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</si>
  <si>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</si>
  <si>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</si>
  <si>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</si>
  <si>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</si>
  <si>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</si>
  <si>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</si>
  <si>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</si>
  <si>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</si>
  <si>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</si>
  <si>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</si>
  <si>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</si>
  <si>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</si>
  <si>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</si>
  <si>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</si>
  <si>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</si>
  <si>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</si>
  <si>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</si>
  <si>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</si>
  <si>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</si>
  <si>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</si>
  <si>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</si>
  <si>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</si>
  <si>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</si>
  <si>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</si>
  <si>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</si>
  <si>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</si>
  <si>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</si>
  <si>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</si>
  <si>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</si>
  <si>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</si>
  <si>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</si>
  <si>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</si>
  <si>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</si>
  <si>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</si>
  <si>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</si>
  <si>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</si>
  <si>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</si>
  <si>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</si>
  <si>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</si>
  <si>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</si>
  <si>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</si>
  <si>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</si>
  <si>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</si>
  <si>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</si>
  <si>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</si>
  <si>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</si>
  <si>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</si>
  <si>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</si>
  <si>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</si>
  <si>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</si>
  <si>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</si>
  <si>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</si>
  <si>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</si>
  <si>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</si>
  <si>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</si>
  <si>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</si>
  <si>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</si>
  <si>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</si>
  <si>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</si>
  <si>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</si>
  <si>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</si>
  <si>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</si>
  <si>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</si>
  <si>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</si>
  <si>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</si>
  <si>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</si>
  <si>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</si>
  <si>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</si>
  <si>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</si>
  <si>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</si>
  <si>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</si>
  <si>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</si>
  <si>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</si>
  <si>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</si>
  <si>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</si>
  <si>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</si>
  <si>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</si>
  <si>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</si>
  <si>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</si>
  <si>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</si>
  <si>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</si>
  <si>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</si>
  <si>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</si>
  <si>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</si>
  <si>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</si>
  <si>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</si>
  <si>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</si>
  <si>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</si>
  <si>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</si>
  <si>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</si>
  <si>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</si>
  <si>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</si>
  <si>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</si>
  <si>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</si>
  <si>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</si>
  <si>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</si>
  <si>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</si>
  <si>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</si>
  <si>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</si>
  <si>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</si>
  <si>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</si>
  <si>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</si>
  <si>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</si>
  <si>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</si>
  <si>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</si>
  <si>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</si>
  <si>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</si>
  <si>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</si>
  <si>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</si>
  <si>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</si>
  <si>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</si>
  <si>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</si>
  <si>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</si>
  <si>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</si>
  <si>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</si>
  <si>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</si>
  <si>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</si>
  <si>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</si>
  <si>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</si>
  <si>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</si>
  <si>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</si>
  <si>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</si>
  <si>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</si>
  <si>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</si>
  <si>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</si>
  <si>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</si>
  <si>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</si>
  <si>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</si>
  <si>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</si>
  <si>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</si>
  <si>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</si>
  <si>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</si>
  <si>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</si>
  <si>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</si>
  <si>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</si>
  <si>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</si>
  <si>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</si>
  <si>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</si>
  <si>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</si>
  <si>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</si>
  <si>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</si>
  <si>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</si>
  <si>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</si>
  <si>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</si>
  <si>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</si>
  <si>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</si>
  <si>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</si>
  <si>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</si>
  <si>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</si>
  <si>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</si>
  <si>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</si>
  <si>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</si>
  <si>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</si>
  <si>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</si>
  <si>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</si>
  <si>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</si>
  <si>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</si>
  <si>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</si>
  <si>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</si>
  <si>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</si>
  <si>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</si>
  <si>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</si>
  <si>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</si>
  <si>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</si>
  <si>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</si>
  <si>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</si>
  <si>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</si>
  <si>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</si>
  <si>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</si>
  <si>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</si>
  <si>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</si>
  <si>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</si>
  <si>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</si>
  <si>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</si>
  <si>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</si>
  <si>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</si>
  <si>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</si>
  <si>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</si>
  <si>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</si>
  <si>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</si>
  <si>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</si>
  <si>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</si>
  <si>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</si>
  <si>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</si>
  <si>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</si>
  <si>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</si>
  <si>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</si>
  <si>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</si>
  <si>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</si>
  <si>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</si>
  <si>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</si>
  <si>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</si>
  <si>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</si>
  <si>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</si>
  <si>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</si>
  <si>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</si>
  <si>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</si>
  <si>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</si>
  <si>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</si>
  <si>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</si>
  <si>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</si>
  <si>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</si>
  <si>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</si>
  <si>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</si>
  <si>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</si>
  <si>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</si>
  <si>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</si>
  <si>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</si>
  <si>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</si>
  <si>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</si>
  <si>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</si>
  <si>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</si>
  <si>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</si>
  <si>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</si>
  <si>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</si>
  <si>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</si>
  <si>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</si>
  <si>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</si>
  <si>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</si>
  <si>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</si>
  <si>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</si>
  <si>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</si>
  <si>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</si>
  <si>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</si>
  <si>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</si>
  <si>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</si>
  <si>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</si>
  <si>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</si>
  <si>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</si>
  <si>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</si>
  <si>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</si>
  <si>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</si>
  <si>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</si>
  <si>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</si>
  <si>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</si>
  <si>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</si>
  <si>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</si>
  <si>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</si>
  <si>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</si>
  <si>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</si>
  <si>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</si>
  <si>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</si>
  <si>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</si>
  <si>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</si>
  <si>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</si>
  <si>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</si>
  <si>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</si>
  <si>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</si>
  <si>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</si>
  <si>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</si>
  <si>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</si>
  <si>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</si>
  <si>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</si>
  <si>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</si>
  <si>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</si>
  <si>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</si>
  <si>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</si>
  <si>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</si>
  <si>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</si>
  <si>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</si>
  <si>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</si>
  <si>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</si>
  <si>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</si>
  <si>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</si>
  <si>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</si>
  <si>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</si>
  <si>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</si>
  <si>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</si>
  <si>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</si>
  <si>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</si>
  <si>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</si>
  <si>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</si>
  <si>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</si>
  <si>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</si>
  <si>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</si>
  <si>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</si>
  <si>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</si>
  <si>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</si>
  <si>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</si>
  <si>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</si>
  <si>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</si>
  <si>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</si>
  <si>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</si>
  <si>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</si>
  <si>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</si>
  <si>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</si>
  <si>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</si>
  <si>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</si>
  <si>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</si>
  <si>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</si>
  <si>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</si>
  <si>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</si>
  <si>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</si>
  <si>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</si>
  <si>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</si>
  <si>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</si>
  <si>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</si>
  <si>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</si>
  <si>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</si>
  <si>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</si>
  <si>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</si>
  <si>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</si>
  <si>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</si>
  <si>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</si>
  <si>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</si>
  <si>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</si>
  <si>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</si>
  <si>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</si>
  <si>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</si>
  <si>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</si>
  <si>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</si>
  <si>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</si>
  <si>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</si>
  <si>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</si>
  <si>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</si>
  <si>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</si>
  <si>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</si>
  <si>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</si>
  <si>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</si>
  <si>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</si>
  <si>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</si>
  <si>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</si>
  <si>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</si>
  <si>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</si>
  <si>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</si>
  <si>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</si>
  <si>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</si>
  <si>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</si>
  <si>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</si>
  <si>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</si>
  <si>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</si>
  <si>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</si>
  <si>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</si>
  <si>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</si>
  <si>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</si>
  <si>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</si>
  <si>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</si>
  <si>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</si>
  <si>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</si>
  <si>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</si>
  <si>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</si>
  <si>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</si>
  <si>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</si>
  <si>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</si>
  <si>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</si>
  <si>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</si>
  <si>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</si>
  <si>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</si>
  <si>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</si>
  <si>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</si>
  <si>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</si>
  <si>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</si>
  <si>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</si>
  <si>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</si>
  <si>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</si>
  <si>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</si>
  <si>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</si>
  <si>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</si>
  <si>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</si>
  <si>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</si>
  <si>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</si>
  <si>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</si>
  <si>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</si>
  <si>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</si>
  <si>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</si>
  <si>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</si>
  <si>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</si>
  <si>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</si>
  <si>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</si>
  <si>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</si>
  <si>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</si>
  <si>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</si>
  <si>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</si>
  <si>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</si>
  <si>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</si>
  <si>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</si>
  <si>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</si>
  <si>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</si>
  <si>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</si>
  <si>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</si>
  <si>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</si>
  <si>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</si>
  <si>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</si>
  <si>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</si>
  <si>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</si>
  <si>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</si>
  <si>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</si>
  <si>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</si>
  <si>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</si>
  <si>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</si>
  <si>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</si>
  <si>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</si>
  <si>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</si>
  <si>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</si>
  <si>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</si>
  <si>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</si>
  <si>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</si>
  <si>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</si>
  <si>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</si>
  <si>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</si>
  <si>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</si>
  <si>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</si>
  <si>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</si>
  <si>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</si>
  <si>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</si>
  <si>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</si>
  <si>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</si>
  <si>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</si>
  <si>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</si>
  <si>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</si>
  <si>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</si>
  <si>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</si>
  <si>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</si>
  <si>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</si>
  <si>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</si>
  <si>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</si>
  <si>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</si>
  <si>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</si>
  <si>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</si>
  <si>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</si>
  <si>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</si>
  <si>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</si>
  <si>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</si>
  <si>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</si>
  <si>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</si>
  <si>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</si>
  <si>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</si>
  <si>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</si>
  <si>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</si>
  <si>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</si>
  <si>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</si>
  <si>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</si>
  <si>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</si>
  <si>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</si>
  <si>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</si>
  <si>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</si>
  <si>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</si>
  <si>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</si>
  <si>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</si>
  <si>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</si>
  <si>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</si>
  <si>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</si>
  <si>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</si>
  <si>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</si>
  <si>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</si>
  <si>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</si>
  <si>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</si>
  <si>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</si>
  <si>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</si>
  <si>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</si>
  <si>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</si>
  <si>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</si>
  <si>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</si>
  <si>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</si>
  <si>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</si>
  <si>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</si>
  <si>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</si>
  <si>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</si>
  <si>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</si>
  <si>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</si>
  <si>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</si>
  <si>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</si>
  <si>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</si>
  <si>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</si>
  <si>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</si>
  <si>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</si>
  <si>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</si>
  <si>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</si>
  <si>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</si>
  <si>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</si>
  <si>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</si>
  <si>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</si>
  <si>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</si>
  <si>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</si>
  <si>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</si>
  <si>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</si>
  <si>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</si>
  <si>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</si>
  <si>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</si>
  <si>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</si>
  <si>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</si>
  <si>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</si>
  <si>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</si>
  <si>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</si>
  <si>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</si>
  <si>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</si>
  <si>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</si>
  <si>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</si>
  <si>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</si>
  <si>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</si>
  <si>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</si>
  <si>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</si>
  <si>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</si>
  <si>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</si>
  <si>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</si>
  <si>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</si>
  <si>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</si>
  <si>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</si>
  <si>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</si>
  <si>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</si>
  <si>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</si>
  <si>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</si>
  <si>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</si>
  <si>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</si>
  <si>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</si>
  <si>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</si>
  <si>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</si>
  <si>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</si>
  <si>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</si>
  <si>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</si>
  <si>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</si>
  <si>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</si>
  <si>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</si>
  <si>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</si>
  <si>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</si>
  <si>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</si>
  <si>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</si>
  <si>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</si>
  <si>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</si>
  <si>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</si>
  <si>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</si>
  <si>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</si>
  <si>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</si>
  <si>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</si>
  <si>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</si>
  <si>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</si>
  <si>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</si>
  <si>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</si>
  <si>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</si>
  <si>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</si>
  <si>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</si>
  <si>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</si>
  <si>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</si>
  <si>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</si>
  <si>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</si>
  <si>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</si>
  <si>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</si>
  <si>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</si>
  <si>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</si>
  <si>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</si>
  <si>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</si>
  <si>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</si>
  <si>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</si>
  <si>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</si>
  <si>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</si>
  <si>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</si>
  <si>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</si>
  <si>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</si>
  <si>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</si>
  <si>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</si>
  <si>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</si>
  <si>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</si>
  <si>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</si>
  <si>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</si>
  <si>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</si>
  <si>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</si>
  <si>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</si>
  <si>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</si>
  <si>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</si>
  <si>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</si>
  <si>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</si>
  <si>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</si>
  <si>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</si>
  <si>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</si>
  <si>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</si>
  <si>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</si>
  <si>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</si>
  <si>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</si>
  <si>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</si>
  <si>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</si>
  <si>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</si>
  <si>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</si>
  <si>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</si>
  <si>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</si>
  <si>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</si>
  <si>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</si>
  <si>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</si>
  <si>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</si>
  <si>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</si>
  <si>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</si>
  <si>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</si>
  <si>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</si>
  <si>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</si>
  <si>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</si>
  <si>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</si>
  <si>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</si>
  <si>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</si>
  <si>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</si>
  <si>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</si>
  <si>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</si>
  <si>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</si>
  <si>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</si>
  <si>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</si>
  <si>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</si>
  <si>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</si>
  <si>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</si>
  <si>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</si>
  <si>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</si>
  <si>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</si>
  <si>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</si>
  <si>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</si>
  <si>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</si>
  <si>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</si>
  <si>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</si>
  <si>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</si>
  <si>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</si>
  <si>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</si>
  <si>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</si>
  <si>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</si>
  <si>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</si>
  <si>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</si>
  <si>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</si>
  <si>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</si>
  <si>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</si>
  <si>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</si>
  <si>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</si>
  <si>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</si>
  <si>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</si>
  <si>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</si>
  <si>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</si>
  <si>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</si>
  <si>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</si>
  <si>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</si>
  <si>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</si>
  <si>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</si>
  <si>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</si>
  <si>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</si>
  <si>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</si>
  <si>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</si>
  <si>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</si>
  <si>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</si>
  <si>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</si>
  <si>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</si>
  <si>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</si>
  <si>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</si>
  <si>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</si>
  <si>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</si>
  <si>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</si>
  <si>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</si>
  <si>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</si>
  <si>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</si>
  <si>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</si>
  <si>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</si>
  <si>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</si>
  <si>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</si>
  <si>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</si>
  <si>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</si>
  <si>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</si>
  <si>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</si>
  <si>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</si>
  <si>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</si>
  <si>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</si>
  <si>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</si>
  <si>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</si>
  <si>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</si>
  <si>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</si>
  <si>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</si>
  <si>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</si>
  <si>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</si>
  <si>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</si>
  <si>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</si>
  <si>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</si>
  <si>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</si>
  <si>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</si>
  <si>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</si>
  <si>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</si>
  <si>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</si>
  <si>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</si>
  <si>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</si>
  <si>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</si>
  <si>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</si>
  <si>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</si>
  <si>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</si>
  <si>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</si>
  <si>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</si>
  <si>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</si>
  <si>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</si>
  <si>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</si>
  <si>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</si>
  <si>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</si>
  <si>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</si>
  <si>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</si>
  <si>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</si>
  <si>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</si>
  <si>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</si>
  <si>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</si>
  <si>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</si>
  <si>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</si>
  <si>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</si>
  <si>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</si>
  <si>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</si>
  <si>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</si>
  <si>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</si>
  <si>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</si>
  <si>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</si>
  <si>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</si>
  <si>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</si>
  <si>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</si>
  <si>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</si>
  <si>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</si>
  <si>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</si>
  <si>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</si>
  <si>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</si>
  <si>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</si>
  <si>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</si>
  <si>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</si>
  <si>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</si>
  <si>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</si>
  <si>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</si>
  <si>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</si>
  <si>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</si>
  <si>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</si>
  <si>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</si>
  <si>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</si>
  <si>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</si>
  <si>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</si>
  <si>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</si>
  <si>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</si>
  <si>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</si>
  <si>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</si>
  <si>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</si>
  <si>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</si>
  <si>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</si>
  <si>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</si>
  <si>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</si>
  <si>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</si>
  <si>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</si>
  <si>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</si>
  <si>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</si>
  <si>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</si>
  <si>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</si>
  <si>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</si>
  <si>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</si>
  <si>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</si>
  <si>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</si>
  <si>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</si>
  <si>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</si>
  <si>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</si>
  <si>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</si>
  <si>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</si>
  <si>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</si>
  <si>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</si>
  <si>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</si>
  <si>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</si>
  <si>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</si>
  <si>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</si>
  <si>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</si>
  <si>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</si>
  <si>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</si>
  <si>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</si>
  <si>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</si>
  <si>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</si>
  <si>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</si>
  <si>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</si>
  <si>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</si>
  <si>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</si>
  <si>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</si>
  <si>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</si>
  <si>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</si>
  <si>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</si>
  <si>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</si>
  <si>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</si>
  <si>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</si>
  <si>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</si>
  <si>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</si>
  <si>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</si>
  <si>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</si>
  <si>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</si>
  <si>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</si>
  <si>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</si>
  <si>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</si>
  <si>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</si>
  <si>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</si>
  <si>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</si>
  <si>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</si>
  <si>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</si>
  <si>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</si>
  <si>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</si>
  <si>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</si>
  <si>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</si>
  <si>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</si>
  <si>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</si>
  <si>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</si>
  <si>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</si>
  <si>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</si>
  <si>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</si>
  <si>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</si>
  <si>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</si>
  <si>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</si>
  <si>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</si>
  <si>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</si>
  <si>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</si>
  <si>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</si>
  <si>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</si>
  <si>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</si>
  <si>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</si>
  <si>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</si>
  <si>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</si>
  <si>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</si>
  <si>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</si>
  <si>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</si>
  <si>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</si>
  <si>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</si>
  <si>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</si>
  <si>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</si>
  <si>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</si>
  <si>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</si>
  <si>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</si>
  <si>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</si>
  <si>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</si>
  <si>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</si>
  <si>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</si>
  <si>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</si>
  <si>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</si>
  <si>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</si>
  <si>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</si>
  <si>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</si>
  <si>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</si>
  <si>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</si>
  <si>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</si>
  <si>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</si>
  <si>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</si>
  <si>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</si>
  <si>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</si>
  <si>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</si>
  <si>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</si>
  <si>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</si>
  <si>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</si>
  <si>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</si>
  <si>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</si>
  <si>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</si>
  <si>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</si>
  <si>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</si>
  <si>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</si>
  <si>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</si>
  <si>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</si>
  <si>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</si>
  <si>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</si>
  <si>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</si>
  <si>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</si>
  <si>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</si>
  <si>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</si>
  <si>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</si>
  <si>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</si>
  <si>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</si>
  <si>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</si>
  <si>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</si>
  <si>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</si>
  <si>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</si>
  <si>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</si>
  <si>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</si>
  <si>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</si>
  <si>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</si>
  <si>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</si>
  <si>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</si>
  <si>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</si>
  <si>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</si>
  <si>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</si>
  <si>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</si>
  <si>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</si>
  <si>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</si>
  <si>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</si>
  <si>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</si>
  <si>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</si>
  <si>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</si>
  <si>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</si>
  <si>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</si>
  <si>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</si>
  <si>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</si>
  <si>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</si>
  <si>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</si>
  <si>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</si>
  <si>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</si>
  <si>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</si>
  <si>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</si>
  <si>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</si>
  <si>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</si>
  <si>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</si>
  <si>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</si>
  <si>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</si>
  <si>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</si>
  <si>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</si>
  <si>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</si>
  <si>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</si>
  <si>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</si>
  <si>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</si>
  <si>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</si>
  <si>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</si>
  <si>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</si>
  <si>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</si>
  <si>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</si>
  <si>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</si>
  <si>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</si>
  <si>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</si>
  <si>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</si>
  <si>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</si>
  <si>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</si>
  <si>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</si>
  <si>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</si>
  <si>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</si>
  <si>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</si>
  <si>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</si>
  <si>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</si>
  <si>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</si>
  <si>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</si>
  <si>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</si>
  <si>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</si>
  <si>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</si>
  <si>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</si>
  <si>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</si>
  <si>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</si>
  <si>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</si>
  <si>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</si>
  <si>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</si>
  <si>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</si>
  <si>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</si>
  <si>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</si>
  <si>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</si>
  <si>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</si>
  <si>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</si>
  <si>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</si>
  <si>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</si>
  <si>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</si>
  <si>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</si>
  <si>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</si>
  <si>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</si>
  <si>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</si>
  <si>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</si>
  <si>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</si>
  <si>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</si>
  <si>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</si>
  <si>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</si>
  <si>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</si>
  <si>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</si>
  <si>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</si>
  <si>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</si>
  <si>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</si>
  <si>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</si>
  <si>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</si>
  <si>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</si>
  <si>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</si>
  <si>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</si>
  <si>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</si>
  <si>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</si>
  <si>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</si>
  <si>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</si>
  <si>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</si>
  <si>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</si>
  <si>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</si>
  <si>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</si>
  <si>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</si>
  <si>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</si>
  <si>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</si>
  <si>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</si>
  <si>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</si>
  <si>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</si>
  <si>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</si>
  <si>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</si>
  <si>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</si>
  <si>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</si>
  <si>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</si>
  <si>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</si>
  <si>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</si>
  <si>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</si>
  <si>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</si>
  <si>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</si>
  <si>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</si>
  <si>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</si>
  <si>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</si>
  <si>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</si>
  <si>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</si>
  <si>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</si>
  <si>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</si>
  <si>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</si>
  <si>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</si>
  <si>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</si>
  <si>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</si>
  <si>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</si>
  <si>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</si>
  <si>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</si>
  <si>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</si>
  <si>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</si>
  <si>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</si>
  <si>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</si>
  <si>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</si>
  <si>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</si>
  <si>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</si>
  <si>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</si>
  <si>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</si>
  <si>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</si>
  <si>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</si>
  <si>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</si>
  <si>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</si>
  <si>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</si>
  <si>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</si>
  <si>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</si>
  <si>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</si>
  <si>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</si>
  <si>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</si>
  <si>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</si>
  <si>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</si>
  <si>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</si>
  <si>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</si>
  <si>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</si>
  <si>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</si>
  <si>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</si>
  <si>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</si>
  <si>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</si>
  <si>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</si>
  <si>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</si>
  <si>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</si>
  <si>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</si>
  <si>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</si>
  <si>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</si>
  <si>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</si>
  <si>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</si>
  <si>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</si>
  <si>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</si>
  <si>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</si>
  <si>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</si>
  <si>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</si>
  <si>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</si>
  <si>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</si>
  <si>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</si>
  <si>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</si>
  <si>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</si>
  <si>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</si>
  <si>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</si>
  <si>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</si>
  <si>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</si>
  <si>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</si>
  <si>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</si>
  <si>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</si>
  <si>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</si>
  <si>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</si>
  <si>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</si>
  <si>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</si>
  <si>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</si>
  <si>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</si>
  <si>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</si>
  <si>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</si>
  <si>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</si>
  <si>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</si>
  <si>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</si>
  <si>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</si>
  <si>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</si>
  <si>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</si>
  <si>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</si>
  <si>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</si>
  <si>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</si>
  <si>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</si>
  <si>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</si>
  <si>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</si>
  <si>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</si>
  <si>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</si>
  <si>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</si>
  <si>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</si>
  <si>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</si>
  <si>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</si>
  <si>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</si>
  <si>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</si>
  <si>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</si>
  <si>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</si>
  <si>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</si>
  <si>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</si>
  <si>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</si>
  <si>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</si>
  <si>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</si>
  <si>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</si>
  <si>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</si>
  <si>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</si>
  <si>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</si>
  <si>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</si>
  <si>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</si>
  <si>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</si>
  <si>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</si>
  <si>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</si>
  <si>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</si>
  <si>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</si>
  <si>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</si>
  <si>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</si>
  <si>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</si>
  <si>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</si>
  <si>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</si>
  <si>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</si>
  <si>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</si>
  <si>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</si>
  <si>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</si>
  <si>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</si>
  <si>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</si>
  <si>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</si>
  <si>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</si>
  <si>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</si>
  <si>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</si>
  <si>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</si>
  <si>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</si>
  <si>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</si>
  <si>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</si>
  <si>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</si>
  <si>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</si>
  <si>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</si>
  <si>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</si>
  <si>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</si>
  <si>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</si>
  <si>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</si>
  <si>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</si>
  <si>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</si>
  <si>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</si>
  <si>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</si>
  <si>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</si>
  <si>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</si>
  <si>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</si>
  <si>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</si>
  <si>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</si>
  <si>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</si>
  <si>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</si>
  <si>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</si>
  <si>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</si>
  <si>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</si>
  <si>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</si>
  <si>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</si>
  <si>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</si>
  <si>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</si>
  <si>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</si>
  <si>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</si>
  <si>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</si>
  <si>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</si>
  <si>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</si>
  <si>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</si>
  <si>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</si>
  <si>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</si>
  <si>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</si>
  <si>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</si>
  <si>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</si>
  <si>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</si>
  <si>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</si>
  <si>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</si>
  <si>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</si>
  <si>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</si>
  <si>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</si>
  <si>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</si>
  <si>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</si>
  <si>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</si>
  <si>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</si>
  <si>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</si>
  <si>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</si>
  <si>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</si>
  <si>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</si>
  <si>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</si>
  <si>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</si>
  <si>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</si>
  <si>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</si>
  <si>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</si>
  <si>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</si>
  <si>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</si>
  <si>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</si>
  <si>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</si>
  <si>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</si>
  <si>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</si>
  <si>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</si>
  <si>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</si>
  <si>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</si>
  <si>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</si>
  <si>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</si>
  <si>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</si>
  <si>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</si>
  <si>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</si>
  <si>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</si>
  <si>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</si>
  <si>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</si>
  <si>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</si>
  <si>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</si>
  <si>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</si>
  <si>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</si>
  <si>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</si>
  <si>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</si>
  <si>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</si>
  <si>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</si>
  <si>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</si>
  <si>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</si>
  <si>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</si>
  <si>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</si>
  <si>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</si>
  <si>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</si>
  <si>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</si>
  <si>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</si>
  <si>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</si>
  <si>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</si>
  <si>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</si>
  <si>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</si>
  <si>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</si>
  <si>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</si>
  <si>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</si>
  <si>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</si>
  <si>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</si>
  <si>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</si>
  <si>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</si>
  <si>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</si>
  <si>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</si>
  <si>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</si>
  <si>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</si>
  <si>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</si>
  <si>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</si>
  <si>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</si>
  <si>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</si>
  <si>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</si>
  <si>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</si>
  <si>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</si>
  <si>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</si>
  <si>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</si>
  <si>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</si>
  <si>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</si>
  <si>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</si>
  <si>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</si>
  <si>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</si>
  <si>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</si>
  <si>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</si>
  <si>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</si>
  <si>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</si>
  <si>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</si>
  <si>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</si>
  <si>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</si>
  <si>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</si>
  <si>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</si>
  <si>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</si>
  <si>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</si>
  <si>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</si>
  <si>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</si>
  <si>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</si>
  <si>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</si>
  <si>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</si>
  <si>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</si>
  <si>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</si>
  <si>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</si>
  <si>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</si>
  <si>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</si>
  <si>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</si>
  <si>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</si>
  <si>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</si>
  <si>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</si>
  <si>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</si>
  <si>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</si>
  <si>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</si>
  <si>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</si>
  <si>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</si>
  <si>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</si>
  <si>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</si>
  <si>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</si>
  <si>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</si>
  <si>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</si>
  <si>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</si>
  <si>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</si>
  <si>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</si>
  <si>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</si>
  <si>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</si>
  <si>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</si>
  <si>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</si>
  <si>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</si>
  <si>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</si>
  <si>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</si>
  <si>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</si>
  <si>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</si>
  <si>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</si>
  <si>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</si>
  <si>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</si>
  <si>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</si>
  <si>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</si>
  <si>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</si>
  <si>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</si>
  <si>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</si>
  <si>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</si>
  <si>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</si>
  <si>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</si>
  <si>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</si>
  <si>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</si>
  <si>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</si>
  <si>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</si>
  <si>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</si>
  <si>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</si>
  <si>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</si>
  <si>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</si>
  <si>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</si>
  <si>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</si>
  <si>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</si>
  <si>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</si>
  <si>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</si>
  <si>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</si>
  <si>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</si>
  <si>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</si>
  <si>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</si>
  <si>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</si>
  <si>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</si>
  <si>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</si>
  <si>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</si>
  <si>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</si>
  <si>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</si>
  <si>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</si>
  <si>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</si>
  <si>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</si>
  <si>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</si>
  <si>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</si>
  <si>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</si>
  <si>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</si>
  <si>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</si>
  <si>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</si>
  <si>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</si>
  <si>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</si>
  <si>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</si>
  <si>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</si>
  <si>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</si>
  <si>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</si>
  <si>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</si>
  <si>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</si>
  <si>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</si>
  <si>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</si>
  <si>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</si>
  <si>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</si>
  <si>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</si>
  <si>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</si>
  <si>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</si>
  <si>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</si>
  <si>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</si>
  <si>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</si>
  <si>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</si>
  <si>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</si>
  <si>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</si>
  <si>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</si>
  <si>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</si>
  <si>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</si>
  <si>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</si>
  <si>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</si>
  <si>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</si>
  <si>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</si>
  <si>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</si>
  <si>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</si>
  <si>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</si>
  <si>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</si>
  <si>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</si>
  <si>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</si>
  <si>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</si>
  <si>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</si>
  <si>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</si>
  <si>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</si>
  <si>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</si>
  <si>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</si>
  <si>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</si>
  <si>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</si>
  <si>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</si>
  <si>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</si>
  <si>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</si>
  <si>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</si>
  <si>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</si>
  <si>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</si>
  <si>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</si>
  <si>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</si>
  <si>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</si>
  <si>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</si>
  <si>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</si>
  <si>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</si>
  <si>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</si>
  <si>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</si>
  <si>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</si>
  <si>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</si>
  <si>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</si>
  <si>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</si>
  <si>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</si>
  <si>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</si>
  <si>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</si>
  <si>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</si>
  <si>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</si>
  <si>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</si>
  <si>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</si>
  <si>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</si>
  <si>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</si>
  <si>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</si>
  <si>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</si>
  <si>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</si>
  <si>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</si>
  <si>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</si>
  <si>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</si>
  <si>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</si>
  <si>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</si>
  <si>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</si>
  <si>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</si>
  <si>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</si>
  <si>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</si>
  <si>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</si>
  <si>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</si>
  <si>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</si>
  <si>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</si>
  <si>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</si>
  <si>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</si>
  <si>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</si>
  <si>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</si>
  <si>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</si>
  <si>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</si>
  <si>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</si>
  <si>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</si>
  <si>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</si>
  <si>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</si>
  <si>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</si>
  <si>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</si>
  <si>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</si>
  <si>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</si>
  <si>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</si>
  <si>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</si>
  <si>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</si>
  <si>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</si>
  <si>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</si>
  <si>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</si>
  <si>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</si>
  <si>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</si>
  <si>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</si>
  <si>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</si>
  <si>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</si>
  <si>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</si>
  <si>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</si>
  <si>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</si>
  <si>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</si>
  <si>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</si>
  <si>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</si>
  <si>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</si>
  <si>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</si>
  <si>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</si>
  <si>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</si>
  <si>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</si>
  <si>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</si>
  <si>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</si>
  <si>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</si>
  <si>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</si>
  <si>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</si>
  <si>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</si>
  <si>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</si>
  <si>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</si>
  <si>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</si>
  <si>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</si>
  <si>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</si>
  <si>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</si>
  <si>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</si>
  <si>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</si>
  <si>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</si>
  <si>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</si>
  <si>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</si>
  <si>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</si>
  <si>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</si>
  <si>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</si>
  <si>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</si>
  <si>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</si>
  <si>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</si>
  <si>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</si>
  <si>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</si>
  <si>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</si>
  <si>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</si>
  <si>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</si>
  <si>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</si>
  <si>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</si>
  <si>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</si>
  <si>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</si>
  <si>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</si>
  <si>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</si>
  <si>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</si>
  <si>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</si>
  <si>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</si>
  <si>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</si>
  <si>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</si>
  <si>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</si>
  <si>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</si>
  <si>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</si>
  <si>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</si>
  <si>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</si>
  <si>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</si>
  <si>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</si>
  <si>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</si>
  <si>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</si>
  <si>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</si>
  <si>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</si>
  <si>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</si>
  <si>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</si>
  <si>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</si>
  <si>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</si>
  <si>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</si>
  <si>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</si>
  <si>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</si>
  <si>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</si>
  <si>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</si>
  <si>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</si>
  <si>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</si>
  <si>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</si>
  <si>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</si>
  <si>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</si>
  <si>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</si>
  <si>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</si>
  <si>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</si>
  <si>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</si>
  <si>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</si>
  <si>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</si>
  <si>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</si>
  <si>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</si>
  <si>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</si>
  <si>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</si>
  <si>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</si>
  <si>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</si>
  <si>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</si>
  <si>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</si>
  <si>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</si>
  <si>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</si>
  <si>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</si>
  <si>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</si>
  <si>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</si>
  <si>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</si>
  <si>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</si>
  <si>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</si>
  <si>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</si>
  <si>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</si>
  <si>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</si>
  <si>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</si>
  <si>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</si>
  <si>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</si>
  <si>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</si>
  <si>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</si>
  <si>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</si>
  <si>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</si>
  <si>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</si>
  <si>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</si>
  <si>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</si>
  <si>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</si>
  <si>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</si>
  <si>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</si>
  <si>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</si>
  <si>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</si>
  <si>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</si>
  <si>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</si>
  <si>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</si>
  <si>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</si>
  <si>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</si>
  <si>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</si>
  <si>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</si>
  <si>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</si>
  <si>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</si>
  <si>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</si>
  <si>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</si>
  <si>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</si>
  <si>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</si>
  <si>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</si>
  <si>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</si>
  <si>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</si>
  <si>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</si>
  <si>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</si>
  <si>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</si>
  <si>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</si>
  <si>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</si>
  <si>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</si>
  <si>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</si>
  <si>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</si>
  <si>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</si>
  <si>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</si>
  <si>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</si>
  <si>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</si>
  <si>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</si>
  <si>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</si>
  <si>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</si>
  <si>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</si>
  <si>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</si>
  <si>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</si>
  <si>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</si>
  <si>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</si>
  <si>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</si>
  <si>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</si>
  <si>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</si>
  <si>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</si>
  <si>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</si>
  <si>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</si>
  <si>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</si>
  <si>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</si>
  <si>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</si>
  <si>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</si>
  <si>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</si>
  <si>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</si>
  <si>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</si>
  <si>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</si>
  <si>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</si>
  <si>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</si>
  <si>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</si>
  <si>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</si>
  <si>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</si>
  <si>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</si>
  <si>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</si>
  <si>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</si>
  <si>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</si>
  <si>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</si>
  <si>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</si>
  <si>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</si>
  <si>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</si>
  <si>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</si>
  <si>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</si>
  <si>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</si>
  <si>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</si>
  <si>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</si>
  <si>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</si>
  <si>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</si>
  <si>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</si>
  <si>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</si>
  <si>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</si>
  <si>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</si>
  <si>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</si>
  <si>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</si>
  <si>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</si>
  <si>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</si>
  <si>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</si>
  <si>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</si>
  <si>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</si>
  <si>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</si>
  <si>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</si>
  <si>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</si>
  <si>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</si>
  <si>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</si>
  <si>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</si>
  <si>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</si>
  <si>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</si>
  <si>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</si>
  <si>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</si>
  <si>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</si>
  <si>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</si>
  <si>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</si>
  <si>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</si>
  <si>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</si>
  <si>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</si>
  <si>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</si>
  <si>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</si>
  <si>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</si>
  <si>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</si>
  <si>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</si>
  <si>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</si>
  <si>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</si>
  <si>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</si>
  <si>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</si>
  <si>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</si>
  <si>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</si>
  <si>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</si>
  <si>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</si>
  <si>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</si>
  <si>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</si>
  <si>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</si>
  <si>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</si>
  <si>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</si>
  <si>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</si>
  <si>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</si>
  <si>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</si>
  <si>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</si>
  <si>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</si>
  <si>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</si>
  <si>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</si>
  <si>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</si>
  <si>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</si>
  <si>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</si>
  <si>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</si>
  <si>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</si>
  <si>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</si>
  <si>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</si>
  <si>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</si>
  <si>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</si>
  <si>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</si>
  <si>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</si>
  <si>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</si>
  <si>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</si>
  <si>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</si>
  <si>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</si>
  <si>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</si>
  <si>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</si>
  <si>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</si>
  <si>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</si>
  <si>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</si>
  <si>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</si>
  <si>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</si>
  <si>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</si>
  <si>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</si>
  <si>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</si>
  <si>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</si>
  <si>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</si>
  <si>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</si>
  <si>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</si>
  <si>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</si>
  <si>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</si>
  <si>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</si>
  <si>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</si>
  <si>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</si>
  <si>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</si>
  <si>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</si>
  <si>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</si>
  <si>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</si>
  <si>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</si>
  <si>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</si>
  <si>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</si>
  <si>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</si>
  <si>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</si>
  <si>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</si>
  <si>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</si>
  <si>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</si>
  <si>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</si>
  <si>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</si>
  <si>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</si>
  <si>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</si>
  <si>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</si>
  <si>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</si>
  <si>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</si>
  <si>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</si>
  <si>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</si>
  <si>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</si>
  <si>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</si>
  <si>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</si>
  <si>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</si>
  <si>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</si>
  <si>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</si>
  <si>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</si>
  <si>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</si>
  <si>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</si>
  <si>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</si>
  <si>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</si>
  <si>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</si>
  <si>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</si>
  <si>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</si>
  <si>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</si>
  <si>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</si>
  <si>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</si>
  <si>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</si>
  <si>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</si>
  <si>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</si>
  <si>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</si>
  <si>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</si>
  <si>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</si>
  <si>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</si>
  <si>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</si>
  <si>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</si>
  <si>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</si>
  <si>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</si>
  <si>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</si>
  <si>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</si>
  <si>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</si>
  <si>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</si>
  <si>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</si>
  <si>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</si>
  <si>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</si>
  <si>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</si>
  <si>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</si>
  <si>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</si>
  <si>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</si>
  <si>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</si>
  <si>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</si>
  <si>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</si>
  <si>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</si>
  <si>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</si>
  <si>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</si>
  <si>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</si>
  <si>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</si>
  <si>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</si>
  <si>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</si>
  <si>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</si>
  <si>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</si>
  <si>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</si>
  <si>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</si>
  <si>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</si>
  <si>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</si>
  <si>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</si>
  <si>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</si>
  <si>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</si>
  <si>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</si>
  <si>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</si>
  <si>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</si>
  <si>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</si>
  <si>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</si>
  <si>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</si>
  <si>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</si>
  <si>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</si>
  <si>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</si>
  <si>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</si>
  <si>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</si>
  <si>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</si>
  <si>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</si>
  <si>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</si>
  <si>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</si>
  <si>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</si>
  <si>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</si>
  <si>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</si>
  <si>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</si>
  <si>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</si>
  <si>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</si>
  <si>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</si>
  <si>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</si>
  <si>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</si>
  <si>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</si>
  <si>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</si>
  <si>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</si>
  <si>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</si>
  <si>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</si>
  <si>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</si>
  <si>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</si>
  <si>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</si>
  <si>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</si>
  <si>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</si>
  <si>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</si>
  <si>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</si>
  <si>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</si>
  <si>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</si>
  <si>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</si>
  <si>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</si>
  <si>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</si>
  <si>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</si>
  <si>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</si>
  <si>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</si>
  <si>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</si>
  <si>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</si>
  <si>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</si>
  <si>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</si>
  <si>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</si>
  <si>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</si>
  <si>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</si>
  <si>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</si>
  <si>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</si>
  <si>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</si>
  <si>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</si>
  <si>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</si>
  <si>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</si>
  <si>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</si>
  <si>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</si>
  <si>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</si>
  <si>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</si>
  <si>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</si>
  <si>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</si>
  <si>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</si>
  <si>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</si>
  <si>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</si>
  <si>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</si>
  <si>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</si>
  <si>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</si>
  <si>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</si>
  <si>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</si>
  <si>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</si>
  <si>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</si>
  <si>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</si>
  <si>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</si>
  <si>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</si>
  <si>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</si>
  <si>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</si>
  <si>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</si>
  <si>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</si>
  <si>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</si>
  <si>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</si>
  <si>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</si>
  <si>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</si>
  <si>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</si>
  <si>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</si>
  <si>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</si>
  <si>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</si>
  <si>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</si>
  <si>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</si>
  <si>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</si>
  <si>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</si>
  <si>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</si>
  <si>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</si>
  <si>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</si>
  <si>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</si>
  <si>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</si>
  <si>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</si>
  <si>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</si>
  <si>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</si>
  <si>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</si>
  <si>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</si>
  <si>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</si>
  <si>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</si>
  <si>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</si>
  <si>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</si>
  <si>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</si>
  <si>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</si>
  <si>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</si>
  <si>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</si>
  <si>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</si>
  <si>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</si>
  <si>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</si>
  <si>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</si>
  <si>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</si>
  <si>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</si>
  <si>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</si>
  <si>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</si>
  <si>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</si>
  <si>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</si>
  <si>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</si>
  <si>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</si>
  <si>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</si>
  <si>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</si>
  <si>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</si>
  <si>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</si>
  <si>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</si>
  <si>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</si>
  <si>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</si>
  <si>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</si>
  <si>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</si>
  <si>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</si>
  <si>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</si>
  <si>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</si>
  <si>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</si>
  <si>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</si>
  <si>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</si>
  <si>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</si>
  <si>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</si>
  <si>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</si>
  <si>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</si>
  <si>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</si>
  <si>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</si>
  <si>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</si>
  <si>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</si>
  <si>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</si>
  <si>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</si>
  <si>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</si>
  <si>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</si>
  <si>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</si>
  <si>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</si>
  <si>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</si>
  <si>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</si>
  <si>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</si>
  <si>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</si>
  <si>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</si>
  <si>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</si>
  <si>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</si>
  <si>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</si>
  <si>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</si>
  <si>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</si>
  <si>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</si>
  <si>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</si>
  <si>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</si>
  <si>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</si>
  <si>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</si>
  <si>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</si>
  <si>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</si>
  <si>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</si>
  <si>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</si>
  <si>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</si>
  <si>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</si>
  <si>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</si>
  <si>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</si>
  <si>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</si>
  <si>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</si>
  <si>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</si>
  <si>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</si>
  <si>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</si>
  <si>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</si>
  <si>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</si>
  <si>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</si>
  <si>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</si>
  <si>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</si>
  <si>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</si>
  <si>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</si>
  <si>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</si>
  <si>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</si>
  <si>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</si>
  <si>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</si>
  <si>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</si>
  <si>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</si>
  <si>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</si>
  <si>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</si>
  <si>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</si>
  <si>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</si>
  <si>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</si>
  <si>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</si>
  <si>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</si>
  <si>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</si>
  <si>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</si>
  <si>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</si>
  <si>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</si>
  <si>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</si>
  <si>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</si>
  <si>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</si>
  <si>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</si>
  <si>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</si>
  <si>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</si>
  <si>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</si>
  <si>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</si>
  <si>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</si>
  <si>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</si>
  <si>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</si>
  <si>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</si>
  <si>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</si>
  <si>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</si>
  <si>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</si>
  <si>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</si>
  <si>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</si>
  <si>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</si>
  <si>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</si>
  <si>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</si>
  <si>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</si>
  <si>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</si>
  <si>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</si>
  <si>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</si>
  <si>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</si>
  <si>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</si>
  <si>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</si>
  <si>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</si>
  <si>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</si>
  <si>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</si>
  <si>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</si>
  <si>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</si>
  <si>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</si>
  <si>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</si>
  <si>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</si>
  <si>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</si>
  <si>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</si>
  <si>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</si>
  <si>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</si>
  <si>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</si>
  <si>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</si>
  <si>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</si>
  <si>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</si>
  <si>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</si>
  <si>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</si>
  <si>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</si>
  <si>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</si>
  <si>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</si>
  <si>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</si>
  <si>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</si>
  <si>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</si>
  <si>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</si>
  <si>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</si>
  <si>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</si>
  <si>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</si>
  <si>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</si>
  <si>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</si>
  <si>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</si>
  <si>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</si>
  <si>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</si>
  <si>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</si>
  <si>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</si>
  <si>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</si>
  <si>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</si>
  <si>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</si>
  <si>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</si>
  <si>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</si>
  <si>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</si>
  <si>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</si>
  <si>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</si>
  <si>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</si>
  <si>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</si>
  <si>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</si>
  <si>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</si>
  <si>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</si>
  <si>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</si>
  <si>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</si>
  <si>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</si>
  <si>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</si>
  <si>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</si>
  <si>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</si>
  <si>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</si>
  <si>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</si>
  <si>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</si>
  <si>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</si>
  <si>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</si>
  <si>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</si>
  <si>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</si>
  <si>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</si>
  <si>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</si>
  <si>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</si>
  <si>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</si>
  <si>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</si>
  <si>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</si>
  <si>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</si>
  <si>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</si>
  <si>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</si>
  <si>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</si>
  <si>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</si>
  <si>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</si>
  <si>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</si>
  <si>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</si>
  <si>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</si>
  <si>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</si>
  <si>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</si>
  <si>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</si>
  <si>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</si>
  <si>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</si>
  <si>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</si>
  <si>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</si>
  <si>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</si>
  <si>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</si>
  <si>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</si>
  <si>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</si>
  <si>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</si>
  <si>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</si>
  <si>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</si>
  <si>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</si>
  <si>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</si>
  <si>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</si>
  <si>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</si>
  <si>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</si>
  <si>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</si>
  <si>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</si>
  <si>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</si>
  <si>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</si>
  <si>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</si>
  <si>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</si>
  <si>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</si>
  <si>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</si>
  <si>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</si>
  <si>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</si>
  <si>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</si>
  <si>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</si>
  <si>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</si>
  <si>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</si>
  <si>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</si>
  <si>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</si>
  <si>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</si>
  <si>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</si>
  <si>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</si>
  <si>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</si>
  <si>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</si>
  <si>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</si>
  <si>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</si>
  <si>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</si>
  <si>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</si>
  <si>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</si>
  <si>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</si>
  <si>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</si>
  <si>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</si>
  <si>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</si>
  <si>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</si>
  <si>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</si>
  <si>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</si>
  <si>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</si>
  <si>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</si>
  <si>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</si>
  <si>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</si>
  <si>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</si>
  <si>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</si>
  <si>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</si>
  <si>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</si>
  <si>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</si>
  <si>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</si>
  <si>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</si>
  <si>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</si>
  <si>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</si>
  <si>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</si>
  <si>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</si>
  <si>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</si>
  <si>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</si>
  <si>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</si>
  <si>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</si>
  <si>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</si>
  <si>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</si>
  <si>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</si>
  <si>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</si>
  <si>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</si>
  <si>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</si>
  <si>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</si>
  <si>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</si>
  <si>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</si>
  <si>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</si>
  <si>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</si>
  <si>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</si>
  <si>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</si>
  <si>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</si>
  <si>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</si>
  <si>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</si>
  <si>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</si>
  <si>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</si>
  <si>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</si>
  <si>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</si>
  <si>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</si>
  <si>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</si>
  <si>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</si>
  <si>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</si>
  <si>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</si>
  <si>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</si>
  <si>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</si>
  <si>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</si>
  <si>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</si>
  <si>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</si>
  <si>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</si>
  <si>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</si>
  <si>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</si>
  <si>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</si>
  <si>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</si>
  <si>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</si>
  <si>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</si>
  <si>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</si>
  <si>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</si>
  <si>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</si>
  <si>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</si>
  <si>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</si>
  <si>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</si>
  <si>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</si>
  <si>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</si>
  <si>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</si>
  <si>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</si>
  <si>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</si>
  <si>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</si>
  <si>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</si>
  <si>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</si>
  <si>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</si>
  <si>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</si>
  <si>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</si>
  <si>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</si>
  <si>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</si>
  <si>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</si>
  <si>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</si>
  <si>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</si>
  <si>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</si>
  <si>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</si>
  <si>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</si>
  <si>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</si>
  <si>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</si>
  <si>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</si>
  <si>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</si>
  <si>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</si>
  <si>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</si>
  <si>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</si>
  <si>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</si>
  <si>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</si>
  <si>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</si>
  <si>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</si>
  <si>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</si>
  <si>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</si>
  <si>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</si>
  <si>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</si>
  <si>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</si>
  <si>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</si>
  <si>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</si>
  <si>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</si>
  <si>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</si>
  <si>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</si>
  <si>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</si>
  <si>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</si>
  <si>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</si>
  <si>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</si>
  <si>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</si>
  <si>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</si>
  <si>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</si>
  <si>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</si>
  <si>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</si>
  <si>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</si>
  <si>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</si>
  <si>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</si>
  <si>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</si>
  <si>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</si>
  <si>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</si>
  <si>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</si>
  <si>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</si>
  <si>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</si>
  <si>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</si>
  <si>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</si>
  <si>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</si>
  <si>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</si>
  <si>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</si>
  <si>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</si>
  <si>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</si>
  <si>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</si>
  <si>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</si>
  <si>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</si>
  <si>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</si>
  <si>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</si>
  <si>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</si>
  <si>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</si>
  <si>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</si>
  <si>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</si>
  <si>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</si>
  <si>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</si>
  <si>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</si>
  <si>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</si>
  <si>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</si>
  <si>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</si>
  <si>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</si>
  <si>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</si>
  <si>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</si>
  <si>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</si>
  <si>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</si>
  <si>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</si>
  <si>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</si>
  <si>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</si>
  <si>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</si>
  <si>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</si>
  <si>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</si>
  <si>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</si>
  <si>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</si>
  <si>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</si>
  <si>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</si>
  <si>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</si>
  <si>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</si>
  <si>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</si>
  <si>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</si>
  <si>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</si>
  <si>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</si>
  <si>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</si>
  <si>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</si>
  <si>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</si>
  <si>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</si>
  <si>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</si>
  <si>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</si>
  <si>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</si>
  <si>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</si>
  <si>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</si>
  <si>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</si>
  <si>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</si>
  <si>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</si>
  <si>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</si>
  <si>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</si>
  <si>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</si>
  <si>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</si>
  <si>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</si>
  <si>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</si>
  <si>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</si>
  <si>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</si>
  <si>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</si>
  <si>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</si>
  <si>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</si>
  <si>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</si>
  <si>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</si>
  <si>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</si>
  <si>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</si>
  <si>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</si>
  <si>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</si>
  <si>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</si>
  <si>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</si>
  <si>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</si>
  <si>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</si>
  <si>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</si>
  <si>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</si>
  <si>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</si>
  <si>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</si>
  <si>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</si>
  <si>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</si>
  <si>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</si>
  <si>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</si>
  <si>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</si>
  <si>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</si>
  <si>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</si>
  <si>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</si>
  <si>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</si>
  <si>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</si>
  <si>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</si>
  <si>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</si>
  <si>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</si>
  <si>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</si>
  <si>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</si>
  <si>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</si>
  <si>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</si>
  <si>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</si>
  <si>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</si>
  <si>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</si>
  <si>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</si>
  <si>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</si>
  <si>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</si>
  <si>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</si>
  <si>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</si>
  <si>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</si>
  <si>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</si>
  <si>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</si>
  <si>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</si>
  <si>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</si>
  <si>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</si>
  <si>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</si>
  <si>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</si>
  <si>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</si>
  <si>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</si>
  <si>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</si>
  <si>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</si>
  <si>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</si>
  <si>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</si>
  <si>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</si>
  <si>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</si>
  <si>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</si>
  <si>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</si>
  <si>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</si>
  <si>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</si>
  <si>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</si>
  <si>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</si>
  <si>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</si>
  <si>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</si>
  <si>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</si>
  <si>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</si>
  <si>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</si>
  <si>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</si>
  <si>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</si>
  <si>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</si>
  <si>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</si>
  <si>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</si>
  <si>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</si>
  <si>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</si>
  <si>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</si>
  <si>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</si>
  <si>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</si>
  <si>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</si>
  <si>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</si>
  <si>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</si>
  <si>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</si>
  <si>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</si>
  <si>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</si>
  <si>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</si>
  <si>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</si>
  <si>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</si>
  <si>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</si>
  <si>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</si>
  <si>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</si>
  <si>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</si>
  <si>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</si>
  <si>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</si>
  <si>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</si>
  <si>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</si>
  <si>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</si>
  <si>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</si>
  <si>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</si>
  <si>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</si>
  <si>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</si>
  <si>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</si>
  <si>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</si>
  <si>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</si>
  <si>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</si>
  <si>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</si>
  <si>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</si>
  <si>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</si>
  <si>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</si>
  <si>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</si>
  <si>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</si>
  <si>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</si>
  <si>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</si>
  <si>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</si>
  <si>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</si>
  <si>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</si>
  <si>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</si>
  <si>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</si>
  <si>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</si>
  <si>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</si>
  <si>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</si>
  <si>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</si>
  <si>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</si>
  <si>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</si>
  <si>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</si>
  <si>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</si>
  <si>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</si>
  <si>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</si>
  <si>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</si>
  <si>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</si>
  <si>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</si>
  <si>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</si>
  <si>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</si>
  <si>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</si>
  <si>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</si>
  <si>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</si>
  <si>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</si>
  <si>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</si>
  <si>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</si>
  <si>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</si>
  <si>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</si>
  <si>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</si>
  <si>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</si>
  <si>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</si>
  <si>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</si>
  <si>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</si>
  <si>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</si>
  <si>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</si>
  <si>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</si>
  <si>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</si>
  <si>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</si>
  <si>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</si>
  <si>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</si>
  <si>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</si>
  <si>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</si>
  <si>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</si>
  <si>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</si>
  <si>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</si>
  <si>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</si>
  <si>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</si>
  <si>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</si>
  <si>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</si>
  <si>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</si>
  <si>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</si>
  <si>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</si>
  <si>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</si>
  <si>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</si>
  <si>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</si>
  <si>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</si>
  <si>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</si>
  <si>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</si>
  <si>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</si>
  <si>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</si>
  <si>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</si>
  <si>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</si>
  <si>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</si>
  <si>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</si>
  <si>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</si>
  <si>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</si>
  <si>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</si>
  <si>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</si>
  <si>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</si>
  <si>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</si>
  <si>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</si>
  <si>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</si>
  <si>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</si>
  <si>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</si>
  <si>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</si>
  <si>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</si>
  <si>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</si>
  <si>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</si>
  <si>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</si>
  <si>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</si>
  <si>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</si>
  <si>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</si>
  <si>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</si>
  <si>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</si>
  <si>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</si>
  <si>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</si>
  <si>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</si>
  <si>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</si>
  <si>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</si>
  <si>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</si>
  <si>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</si>
  <si>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</si>
  <si>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</si>
  <si>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</si>
  <si>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</si>
  <si>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</si>
  <si>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</si>
  <si>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</si>
  <si>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</si>
  <si>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</si>
  <si>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</si>
  <si>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</si>
  <si>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</si>
  <si>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</si>
  <si>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</si>
  <si>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</si>
  <si>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</si>
  <si>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</si>
  <si>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</si>
  <si>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</si>
  <si>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</si>
  <si>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</si>
  <si>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</si>
  <si>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</si>
  <si>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</si>
  <si>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</si>
  <si>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</si>
  <si>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</si>
  <si>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</si>
  <si>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</si>
  <si>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</si>
  <si>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</si>
  <si>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</si>
  <si>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</si>
  <si>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</si>
  <si>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</si>
  <si>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</si>
  <si>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</si>
  <si>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</si>
  <si>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</si>
  <si>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</si>
  <si>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</si>
  <si>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</si>
  <si>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</si>
  <si>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</si>
  <si>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</si>
  <si>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</si>
  <si>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</si>
  <si>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</si>
  <si>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</si>
  <si>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</si>
  <si>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</si>
  <si>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</si>
  <si>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</si>
  <si>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</si>
  <si>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</si>
  <si>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</si>
  <si>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</si>
  <si>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</si>
  <si>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</si>
  <si>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</si>
  <si>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</si>
  <si>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</si>
  <si>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</si>
  <si>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</si>
  <si>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</si>
  <si>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</si>
  <si>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</si>
  <si>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</si>
  <si>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</si>
  <si>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</si>
  <si>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</si>
  <si>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</si>
  <si>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</si>
  <si>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</si>
  <si>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</si>
  <si>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</si>
  <si>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</si>
  <si>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</si>
  <si>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</si>
  <si>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</si>
  <si>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</si>
  <si>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</si>
  <si>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</si>
  <si>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</si>
  <si>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</si>
  <si>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</si>
  <si>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</si>
  <si>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</si>
  <si>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</si>
  <si>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</si>
  <si>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</si>
  <si>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</si>
  <si>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</si>
  <si>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</si>
  <si>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</si>
  <si>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</si>
  <si>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</si>
  <si>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</si>
  <si>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</si>
  <si>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</si>
  <si>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</si>
  <si>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</si>
  <si>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</si>
  <si>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</si>
  <si>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</si>
  <si>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</si>
  <si>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</si>
  <si>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</si>
  <si>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</si>
  <si>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</si>
  <si>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</si>
  <si>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</si>
  <si>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</si>
  <si>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</si>
  <si>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</si>
  <si>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</si>
  <si>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</si>
  <si>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</si>
  <si>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</si>
  <si>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</si>
  <si>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</si>
  <si>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</si>
  <si>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</si>
  <si>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</si>
  <si>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</si>
  <si>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</si>
  <si>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</si>
  <si>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</si>
  <si>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</si>
  <si>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</si>
  <si>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</si>
  <si>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</si>
  <si>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</si>
  <si>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</si>
  <si>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</si>
  <si>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</si>
  <si>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</si>
  <si>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</si>
  <si>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</si>
  <si>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</si>
  <si>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</si>
  <si>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</si>
  <si>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</si>
  <si>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</si>
  <si>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</si>
  <si>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</si>
  <si>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</si>
  <si>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</si>
  <si>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</si>
  <si>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</si>
  <si>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</si>
  <si>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</si>
  <si>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</si>
  <si>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</si>
  <si>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</si>
  <si>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</si>
  <si>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</si>
  <si>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</si>
  <si>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</si>
  <si>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</si>
  <si>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</si>
  <si>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</si>
  <si>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</si>
  <si>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</si>
  <si>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</si>
  <si>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</si>
  <si>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</si>
  <si>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</si>
  <si>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</si>
  <si>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</si>
  <si>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</si>
  <si>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</si>
  <si>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</si>
  <si>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</si>
  <si>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</si>
  <si>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</si>
  <si>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</si>
  <si>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</si>
  <si>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</si>
  <si>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</si>
  <si>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</si>
  <si>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</si>
  <si>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</si>
  <si>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</si>
  <si>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</si>
  <si>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</si>
  <si>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</si>
  <si>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</si>
  <si>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</si>
  <si>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</si>
  <si>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</si>
  <si>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</si>
  <si>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</si>
  <si>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</si>
  <si>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</si>
  <si>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</si>
  <si>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</si>
  <si>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</si>
  <si>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</si>
  <si>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</si>
  <si>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</si>
  <si>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</si>
  <si>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</si>
  <si>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</si>
  <si>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</si>
  <si>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</si>
  <si>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</si>
  <si>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</si>
  <si>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</si>
  <si>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</si>
  <si>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</si>
  <si>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</si>
  <si>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</si>
  <si>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</si>
  <si>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</si>
  <si>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</si>
  <si>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</si>
  <si>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</si>
  <si>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</si>
  <si>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</si>
  <si>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</si>
  <si>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</si>
  <si>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</si>
  <si>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</si>
  <si>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</si>
  <si>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</si>
  <si>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</si>
  <si>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</si>
  <si>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</si>
  <si>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</si>
  <si>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</si>
  <si>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</si>
  <si>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</si>
  <si>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</si>
  <si>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</si>
  <si>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</si>
  <si>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</si>
  <si>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</si>
  <si>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</si>
  <si>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</si>
  <si>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</si>
  <si>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</si>
  <si>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</si>
  <si>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</si>
  <si>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</si>
  <si>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</si>
  <si>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</si>
  <si>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</si>
  <si>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</si>
  <si>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</si>
  <si>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</si>
  <si>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</si>
  <si>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</si>
  <si>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</si>
  <si>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</si>
  <si>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</si>
  <si>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</si>
  <si>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</si>
  <si>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</si>
  <si>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</si>
  <si>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</si>
  <si>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</si>
  <si>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</si>
  <si>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</si>
  <si>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</si>
  <si>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</si>
  <si>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</si>
  <si>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</si>
  <si>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</si>
  <si>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</si>
  <si>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</si>
  <si>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</si>
  <si>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</si>
  <si>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</si>
  <si>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</si>
  <si>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</si>
  <si>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</si>
  <si>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</si>
  <si>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</si>
  <si>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</si>
  <si>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</si>
  <si>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</si>
  <si>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</si>
  <si>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</si>
  <si>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</si>
  <si>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</si>
  <si>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</si>
  <si>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</si>
  <si>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</si>
  <si>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</si>
  <si>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</si>
  <si>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</si>
  <si>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</si>
  <si>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</si>
  <si>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</si>
  <si>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</si>
  <si>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</si>
  <si>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</si>
  <si>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</si>
  <si>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</si>
  <si>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</si>
  <si>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</si>
  <si>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</si>
  <si>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</si>
  <si>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</si>
  <si>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</si>
  <si>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</si>
  <si>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</si>
  <si>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</si>
  <si>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</si>
  <si>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</si>
  <si>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</si>
  <si>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</si>
  <si>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</si>
  <si>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</si>
  <si>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</si>
  <si>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</si>
  <si>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</si>
  <si>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</si>
  <si>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</si>
  <si>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</si>
  <si>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</si>
  <si>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</si>
  <si>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</si>
  <si>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</si>
  <si>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</si>
  <si>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</si>
  <si>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</si>
  <si>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</si>
  <si>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</si>
  <si>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</si>
  <si>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</si>
  <si>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</si>
  <si>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</si>
  <si>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</si>
  <si>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</si>
  <si>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</si>
  <si>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</si>
  <si>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</si>
  <si>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</si>
  <si>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</si>
  <si>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</si>
  <si>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</si>
  <si>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</si>
  <si>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</si>
  <si>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</si>
  <si>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</si>
  <si>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</si>
  <si>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</si>
  <si>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</si>
  <si>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</si>
  <si>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</si>
  <si>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</si>
  <si>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</si>
  <si>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</si>
  <si>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</si>
  <si>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</si>
  <si>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</si>
  <si>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</si>
  <si>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</si>
  <si>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</si>
  <si>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</si>
  <si>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</si>
  <si>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</si>
  <si>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</si>
  <si>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</si>
  <si>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</si>
  <si>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</si>
  <si>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</si>
  <si>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</si>
  <si>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</si>
  <si>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</si>
  <si>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</si>
  <si>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</si>
  <si>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</si>
  <si>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</si>
  <si>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</si>
  <si>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</si>
  <si>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</si>
  <si>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</si>
  <si>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</si>
  <si>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</si>
  <si>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</si>
  <si>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</si>
  <si>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</si>
  <si>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</si>
  <si>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</si>
  <si>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</si>
  <si>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</si>
  <si>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</si>
  <si>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</si>
  <si>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</si>
  <si>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</si>
  <si>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</si>
  <si>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</si>
  <si>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</si>
  <si>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</si>
  <si>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</si>
  <si>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</si>
  <si>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</si>
  <si>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</si>
  <si>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</si>
  <si>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</si>
  <si>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</si>
  <si>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</si>
  <si>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</si>
  <si>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</si>
  <si>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</si>
  <si>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</si>
  <si>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</si>
  <si>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</si>
  <si>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</si>
  <si>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</si>
  <si>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</si>
  <si>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</si>
  <si>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</si>
  <si>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</si>
  <si>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</si>
  <si>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</si>
  <si>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</si>
  <si>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</si>
  <si>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</si>
  <si>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</si>
  <si>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</si>
  <si>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</si>
  <si>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</si>
  <si>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</si>
  <si>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</si>
  <si>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</si>
  <si>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</si>
  <si>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</si>
  <si>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</si>
  <si>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</si>
  <si>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</si>
  <si>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</si>
  <si>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</si>
  <si>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</si>
  <si>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</si>
  <si>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</si>
  <si>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</si>
  <si>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</si>
  <si>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</si>
  <si>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</si>
  <si>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</si>
  <si>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</si>
  <si>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</si>
  <si>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</si>
  <si>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</si>
  <si>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</si>
  <si>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</si>
  <si>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</si>
  <si>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</si>
  <si>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</si>
  <si>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</si>
  <si>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</si>
  <si>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</si>
  <si>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</si>
  <si>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</si>
  <si>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</si>
  <si>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</si>
  <si>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</si>
  <si>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</si>
  <si>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</si>
  <si>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</si>
  <si>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</si>
  <si>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</si>
  <si>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</si>
  <si>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</si>
  <si>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</si>
  <si>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</si>
  <si>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</si>
  <si>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</si>
  <si>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</si>
  <si>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</si>
  <si>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</si>
  <si>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</si>
  <si>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</si>
  <si>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</si>
  <si>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</si>
  <si>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</si>
  <si>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</si>
  <si>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</si>
  <si>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</si>
  <si>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</si>
  <si>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</si>
  <si>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</si>
  <si>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</si>
  <si>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</si>
  <si>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</si>
  <si>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</si>
  <si>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</si>
  <si>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</si>
  <si>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</si>
  <si>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</si>
  <si>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</si>
  <si>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</si>
  <si>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</si>
  <si>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</si>
  <si>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</si>
  <si>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</si>
  <si>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</si>
  <si>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</si>
  <si>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</si>
  <si>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</si>
  <si>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</si>
  <si>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</si>
  <si>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</si>
  <si>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</si>
  <si>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</si>
  <si>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</si>
  <si>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</si>
  <si>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</si>
  <si>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</si>
  <si>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</si>
  <si>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</si>
  <si>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</si>
  <si>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</si>
  <si>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</si>
  <si>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</si>
  <si>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</si>
  <si>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</si>
  <si>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</si>
  <si>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</si>
  <si>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</si>
  <si>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</si>
  <si>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</si>
  <si>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</si>
  <si>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</si>
  <si>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</si>
  <si>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</si>
  <si>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</si>
  <si>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</si>
  <si>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</si>
  <si>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</si>
  <si>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</si>
  <si>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</si>
  <si>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</si>
  <si>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</si>
  <si>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</si>
  <si>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</si>
  <si>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</si>
  <si>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</si>
  <si>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</si>
  <si>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</si>
  <si>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</si>
  <si>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</si>
  <si>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</si>
  <si>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</si>
  <si>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</si>
  <si>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</si>
  <si>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</si>
  <si>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</si>
  <si>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</si>
  <si>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</si>
  <si>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</si>
  <si>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</si>
  <si>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</si>
  <si>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</si>
  <si>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</si>
  <si>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</si>
  <si>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</si>
  <si>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</si>
  <si>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</si>
  <si>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</si>
  <si>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</si>
  <si>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</si>
  <si>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</si>
  <si>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</si>
  <si>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</si>
  <si>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</si>
  <si>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</si>
  <si>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</si>
  <si>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</si>
  <si>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</si>
  <si>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</si>
  <si>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</si>
  <si>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</si>
  <si>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</si>
  <si>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</si>
  <si>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</si>
  <si>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</si>
  <si>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</si>
  <si>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</si>
  <si>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</si>
  <si>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</si>
  <si>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</si>
  <si>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</si>
  <si>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</si>
  <si>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</si>
  <si>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</si>
  <si>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</si>
  <si>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</si>
  <si>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</si>
  <si>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</si>
  <si>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</si>
  <si>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</si>
  <si>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</si>
  <si>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</si>
  <si>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</si>
  <si>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</si>
  <si>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</si>
  <si>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</si>
  <si>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</si>
  <si>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</si>
  <si>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</si>
  <si>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</si>
  <si>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</si>
  <si>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</si>
  <si>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</si>
  <si>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</si>
  <si>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</si>
  <si>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</si>
  <si>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</si>
  <si>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</si>
  <si>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</si>
  <si>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</si>
  <si>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</si>
  <si>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</si>
  <si>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</si>
  <si>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</si>
  <si>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</si>
  <si>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</si>
  <si>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</si>
  <si>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</si>
  <si>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</si>
  <si>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</si>
  <si>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</si>
  <si>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</si>
  <si>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</si>
  <si>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</si>
  <si>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</si>
  <si>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</si>
  <si>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</si>
  <si>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</si>
  <si>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</si>
  <si>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</si>
  <si>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</si>
  <si>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</si>
  <si>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</si>
  <si>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</si>
  <si>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</si>
  <si>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</si>
  <si>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</si>
  <si>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</si>
  <si>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</si>
  <si>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</si>
  <si>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</si>
  <si>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</si>
  <si>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</si>
  <si>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</si>
  <si>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</si>
  <si>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</si>
  <si>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</si>
  <si>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</si>
  <si>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</si>
  <si>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</si>
  <si>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</si>
  <si>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</si>
  <si>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</si>
  <si>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</si>
  <si>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</si>
  <si>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</si>
  <si>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</si>
  <si>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</si>
  <si>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</si>
  <si>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</si>
  <si>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</si>
  <si>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</si>
  <si>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</si>
  <si>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</si>
  <si>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</si>
  <si>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</si>
  <si>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</si>
  <si>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</si>
  <si>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</si>
  <si>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</si>
  <si>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</si>
  <si>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</si>
  <si>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</si>
  <si>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</si>
  <si>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</si>
  <si>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</si>
  <si>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</si>
  <si>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</si>
  <si>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</si>
  <si>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</si>
  <si>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</si>
  <si>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</si>
  <si>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</si>
  <si>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</si>
  <si>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</si>
  <si>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</si>
  <si>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</si>
  <si>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</si>
  <si>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</si>
  <si>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</si>
  <si>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</si>
  <si>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</si>
  <si>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</si>
  <si>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</si>
  <si>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</si>
  <si>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</si>
  <si>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</si>
  <si>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</si>
  <si>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</si>
  <si>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</si>
  <si>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</si>
  <si>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</si>
  <si>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</si>
  <si>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</si>
  <si>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</si>
  <si>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</si>
  <si>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</si>
  <si>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</si>
  <si>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</si>
  <si>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</si>
  <si>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</si>
  <si>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</si>
  <si>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</si>
  <si>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</si>
  <si>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</si>
  <si>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</si>
  <si>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</si>
  <si>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</si>
  <si>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</si>
  <si>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</si>
  <si>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</si>
  <si>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</si>
  <si>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</si>
  <si>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</si>
  <si>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</si>
  <si>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</si>
  <si>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</si>
  <si>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</si>
  <si>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</si>
  <si>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</si>
  <si>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</si>
  <si>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</si>
  <si>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</si>
  <si>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</si>
  <si>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</si>
  <si>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</si>
  <si>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</si>
  <si>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</si>
  <si>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</si>
  <si>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</si>
  <si>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</si>
  <si>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</si>
  <si>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</si>
  <si>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</si>
  <si>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</si>
  <si>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</si>
  <si>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</si>
  <si>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</si>
  <si>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</si>
  <si>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</si>
  <si>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</si>
  <si>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</si>
  <si>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</si>
  <si>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</si>
  <si>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</si>
  <si>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</si>
  <si>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</si>
  <si>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</si>
  <si>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</si>
  <si>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</si>
  <si>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</si>
  <si>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</si>
  <si>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</si>
  <si>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</si>
  <si>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</si>
  <si>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</si>
  <si>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</si>
  <si>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</si>
  <si>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</si>
  <si>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</si>
  <si>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</si>
  <si>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</si>
  <si>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</si>
  <si>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</si>
  <si>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</si>
  <si>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</si>
  <si>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</si>
  <si>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</si>
  <si>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</si>
  <si>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</si>
  <si>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</si>
  <si>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</si>
  <si>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</si>
  <si>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</si>
  <si>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</si>
  <si>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</si>
  <si>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</si>
  <si>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</si>
  <si>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</si>
  <si>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</si>
  <si>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</si>
  <si>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</si>
  <si>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</si>
  <si>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</si>
  <si>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</si>
  <si>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</si>
  <si>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</si>
  <si>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</si>
  <si>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</si>
  <si>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</si>
  <si>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</si>
  <si>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</si>
  <si>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</si>
  <si>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</si>
  <si>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</si>
  <si>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</si>
  <si>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</si>
  <si>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</si>
  <si>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</si>
  <si>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</si>
  <si>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</si>
  <si>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</si>
  <si>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</si>
  <si>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</si>
  <si>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</si>
  <si>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</si>
  <si>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</si>
  <si>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</si>
  <si>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</si>
  <si>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</si>
  <si>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</si>
  <si>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</si>
  <si>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</si>
  <si>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</si>
  <si>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</si>
  <si>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</si>
  <si>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</si>
  <si>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</si>
  <si>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</si>
  <si>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</si>
  <si>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</si>
  <si>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</si>
  <si>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</si>
  <si>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</si>
  <si>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</si>
  <si>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</si>
  <si>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</si>
  <si>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</si>
  <si>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</si>
  <si>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</si>
  <si>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</si>
  <si>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</si>
  <si>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</si>
  <si>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</si>
  <si>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</si>
  <si>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</si>
  <si>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</si>
  <si>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</si>
  <si>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</si>
  <si>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</si>
  <si>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</si>
  <si>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</si>
  <si>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</si>
  <si>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</si>
  <si>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</si>
  <si>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</si>
  <si>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</si>
  <si>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</si>
  <si>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</si>
  <si>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</si>
  <si>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</si>
  <si>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</si>
  <si>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</si>
  <si>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</si>
  <si>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</si>
  <si>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</si>
  <si>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</si>
  <si>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</si>
  <si>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</si>
  <si>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</si>
  <si>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</si>
  <si>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</si>
  <si>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</si>
  <si>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</si>
  <si>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</si>
  <si>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</si>
  <si>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</si>
  <si>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</si>
  <si>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</si>
  <si>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</si>
  <si>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</si>
  <si>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</si>
  <si>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</si>
  <si>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</si>
  <si>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</si>
  <si>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</si>
  <si>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</si>
  <si>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</si>
  <si>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</si>
  <si>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</si>
  <si>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</si>
  <si>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</si>
  <si>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</si>
  <si>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</si>
  <si>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</si>
  <si>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</si>
  <si>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</si>
  <si>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</si>
  <si>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</si>
  <si>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</si>
  <si>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</si>
  <si>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</si>
  <si>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</si>
  <si>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</si>
  <si>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</si>
  <si>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</si>
  <si>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</si>
  <si>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</si>
  <si>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</si>
  <si>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</si>
  <si>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</si>
  <si>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</si>
  <si>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</si>
  <si>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</si>
  <si>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</si>
  <si>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</si>
  <si>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</si>
  <si>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</si>
  <si>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</si>
  <si>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</si>
  <si>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</si>
  <si>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</si>
  <si>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</si>
  <si>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</si>
  <si>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</si>
  <si>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</si>
  <si>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</si>
  <si>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</si>
  <si>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</si>
  <si>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</si>
  <si>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</si>
  <si>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</si>
  <si>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</si>
  <si>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</si>
  <si>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</si>
  <si>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</si>
  <si>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</si>
  <si>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</si>
  <si>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</si>
  <si>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</si>
  <si>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</si>
  <si>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</si>
  <si>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</si>
  <si>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</si>
  <si>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</si>
  <si>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</si>
  <si>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</si>
  <si>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</si>
  <si>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</si>
  <si>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</si>
  <si>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</si>
  <si>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</si>
  <si>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</si>
  <si>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</si>
  <si>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</si>
  <si>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</si>
  <si>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</si>
  <si>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</si>
  <si>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</si>
  <si>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</si>
  <si>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</si>
  <si>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</si>
  <si>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</si>
  <si>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</si>
  <si>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</si>
  <si>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</si>
  <si>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</si>
  <si>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</si>
  <si>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</si>
  <si>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</si>
  <si>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</si>
  <si>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</si>
  <si>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</si>
  <si>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</si>
  <si>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</si>
  <si>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</si>
  <si>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</si>
  <si>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</si>
  <si>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</si>
  <si>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</si>
  <si>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</si>
  <si>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</si>
  <si>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</si>
  <si>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</si>
  <si>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</si>
  <si>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</si>
  <si>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</si>
  <si>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</si>
  <si>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</si>
  <si>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</si>
  <si>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</si>
  <si>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</si>
  <si>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</si>
  <si>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</si>
  <si>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</si>
  <si>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</si>
  <si>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</si>
  <si>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</si>
  <si>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</si>
  <si>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</si>
  <si>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</si>
  <si>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</si>
  <si>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</si>
  <si>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</si>
  <si>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</si>
  <si>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</si>
  <si>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</si>
  <si>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</si>
  <si>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</si>
  <si>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</si>
  <si>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</si>
  <si>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</si>
  <si>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</si>
  <si>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</si>
  <si>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</si>
  <si>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</si>
  <si>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</si>
  <si>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</si>
  <si>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</si>
  <si>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</si>
  <si>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</si>
  <si>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</si>
  <si>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</si>
  <si>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</si>
  <si>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</si>
  <si>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</si>
  <si>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</si>
  <si>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</si>
  <si>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</si>
  <si>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</si>
  <si>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</si>
  <si>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</si>
  <si>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</si>
  <si>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</si>
  <si>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</si>
  <si>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</si>
  <si>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</si>
  <si>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</si>
  <si>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</si>
  <si>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</si>
  <si>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</si>
  <si>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</si>
  <si>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</si>
  <si>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</si>
  <si>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</si>
  <si>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</si>
  <si>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</si>
  <si>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</si>
  <si>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</si>
  <si>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</si>
  <si>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</si>
  <si>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</si>
  <si>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</si>
  <si>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</si>
  <si>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</si>
  <si>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</si>
  <si>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</si>
  <si>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</si>
  <si>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</si>
  <si>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</si>
  <si>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</si>
  <si>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</si>
  <si>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</si>
  <si>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</si>
  <si>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</si>
  <si>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</si>
  <si>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</si>
  <si>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</si>
  <si>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</si>
  <si>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</si>
  <si>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</si>
  <si>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</si>
  <si>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</si>
  <si>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</si>
  <si>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</si>
  <si>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</si>
  <si>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</si>
  <si>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</si>
  <si>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</si>
  <si>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</si>
  <si>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</si>
  <si>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</si>
  <si>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</si>
  <si>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</si>
  <si>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</si>
  <si>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</si>
  <si>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</si>
  <si>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</si>
  <si>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</si>
  <si>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</si>
  <si>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</si>
  <si>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</si>
  <si>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</si>
  <si>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</si>
  <si>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</si>
  <si>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</si>
  <si>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</si>
  <si>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</si>
  <si>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</si>
  <si>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</si>
  <si>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</si>
  <si>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</si>
  <si>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</si>
  <si>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</si>
  <si>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</si>
  <si>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</si>
  <si>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</si>
  <si>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</si>
  <si>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</si>
  <si>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</si>
  <si>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</si>
  <si>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</si>
  <si>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</si>
  <si>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</si>
  <si>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</si>
  <si>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</si>
  <si>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</si>
  <si>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</si>
  <si>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</si>
  <si>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</si>
  <si>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</si>
  <si>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</si>
  <si>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</si>
  <si>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</si>
  <si>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</si>
  <si>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</si>
  <si>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</si>
  <si>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</si>
  <si>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</si>
  <si>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</si>
  <si>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</si>
  <si>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</si>
  <si>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</si>
  <si>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</si>
  <si>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</si>
  <si>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</si>
  <si>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</si>
  <si>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</si>
  <si>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</si>
  <si>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</si>
  <si>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</si>
  <si>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</si>
  <si>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</si>
  <si>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</si>
  <si>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</si>
  <si>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</si>
  <si>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</si>
  <si>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</si>
  <si>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</si>
  <si>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</si>
  <si>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</si>
  <si>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</si>
  <si>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</si>
  <si>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</si>
  <si>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</si>
  <si>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</si>
  <si>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</si>
  <si>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</si>
  <si>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</si>
  <si>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</si>
  <si>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</si>
  <si>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</si>
  <si>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</si>
  <si>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</si>
  <si>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</si>
  <si>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</si>
  <si>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</si>
  <si>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</si>
  <si>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</si>
  <si>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</si>
  <si>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</si>
  <si>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</si>
  <si>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</si>
  <si>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</si>
  <si>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</si>
  <si>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</si>
  <si>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</si>
  <si>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</si>
  <si>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</si>
  <si>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</si>
  <si>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</si>
  <si>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</si>
  <si>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</si>
  <si>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</si>
  <si>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</si>
  <si>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</si>
  <si>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</si>
  <si>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</si>
  <si>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</si>
  <si>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</si>
  <si>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</si>
  <si>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</si>
  <si>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</si>
  <si>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</si>
  <si>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</si>
  <si>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</si>
  <si>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</si>
  <si>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</si>
  <si>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</si>
  <si>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</si>
  <si>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</si>
  <si>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</si>
  <si>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</si>
  <si>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</si>
  <si>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</si>
  <si>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</si>
  <si>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</si>
  <si>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</si>
  <si>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</si>
  <si>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</si>
  <si>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</si>
  <si>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</si>
  <si>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</si>
  <si>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</si>
  <si>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</si>
  <si>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</si>
  <si>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</si>
  <si>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</si>
  <si>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</si>
  <si>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</si>
  <si>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</si>
  <si>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</si>
  <si>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</si>
  <si>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</si>
  <si>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</si>
  <si>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</si>
  <si>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</si>
  <si>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</si>
  <si>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</si>
  <si>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</si>
  <si>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</si>
  <si>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</si>
  <si>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</si>
  <si>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</si>
  <si>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</si>
  <si>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</si>
  <si>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</si>
  <si>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</si>
  <si>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</si>
  <si>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</si>
  <si>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</si>
  <si>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</si>
  <si>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</si>
  <si>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</si>
  <si>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</si>
  <si>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</si>
  <si>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</si>
  <si>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</si>
  <si>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</si>
  <si>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</si>
  <si>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</si>
  <si>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</si>
  <si>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</si>
  <si>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</si>
  <si>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</si>
  <si>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</si>
  <si>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</si>
  <si>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</si>
  <si>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</si>
  <si>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</si>
  <si>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</si>
  <si>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</si>
  <si>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</si>
  <si>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</si>
  <si>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</si>
  <si>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</si>
  <si>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</si>
  <si>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</si>
  <si>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</si>
  <si>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</si>
  <si>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</si>
  <si>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</si>
  <si>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</si>
  <si>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</si>
  <si>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</si>
  <si>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</si>
  <si>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</si>
  <si>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</si>
  <si>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</si>
  <si>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</si>
  <si>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</si>
  <si>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</si>
  <si>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</si>
  <si>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</si>
  <si>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</si>
  <si>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</si>
  <si>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</si>
  <si>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</si>
  <si>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</si>
  <si>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</si>
  <si>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</si>
  <si>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</si>
  <si>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</si>
  <si>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</si>
  <si>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</si>
  <si>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</si>
  <si>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</si>
  <si>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</si>
  <si>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</si>
  <si>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</si>
  <si>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</si>
  <si>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</si>
  <si>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</si>
  <si>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</si>
  <si>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</si>
  <si>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</si>
  <si>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</si>
  <si>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</si>
  <si>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</si>
  <si>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</si>
  <si>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</si>
  <si>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</si>
  <si>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</si>
  <si>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</si>
  <si>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</si>
  <si>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</si>
  <si>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</si>
  <si>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</si>
  <si>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</si>
  <si>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</si>
  <si>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</si>
  <si>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</si>
  <si>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</si>
  <si>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</si>
  <si>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</si>
  <si>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</si>
  <si>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</si>
  <si>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</si>
  <si>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</si>
  <si>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</si>
  <si>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</si>
  <si>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</si>
  <si>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</si>
  <si>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</si>
  <si>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</si>
  <si>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</si>
  <si>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</si>
  <si>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</si>
  <si>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</si>
  <si>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</si>
  <si>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</si>
  <si>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</si>
  <si>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</si>
  <si>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</si>
  <si>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</si>
  <si>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</si>
  <si>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</si>
  <si>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</si>
  <si>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</si>
  <si>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</si>
  <si>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</si>
  <si>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</si>
  <si>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</si>
  <si>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</si>
  <si>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</si>
  <si>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</si>
  <si>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</si>
  <si>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</si>
  <si>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</si>
  <si>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</si>
  <si>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</si>
  <si>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</si>
  <si>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</si>
  <si>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</si>
  <si>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</si>
  <si>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</si>
  <si>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</si>
  <si>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</si>
  <si>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</si>
  <si>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</si>
  <si>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</si>
  <si>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</si>
  <si>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</si>
  <si>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</si>
  <si>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</si>
  <si>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</si>
  <si>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</si>
  <si>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</si>
  <si>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</si>
  <si>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</si>
  <si>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</si>
  <si>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</si>
  <si>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</si>
  <si>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</si>
  <si>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</si>
  <si>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</si>
  <si>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</si>
  <si>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</si>
  <si>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</si>
  <si>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</si>
  <si>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</si>
  <si>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</si>
  <si>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</si>
  <si>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</si>
  <si>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</si>
  <si>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</si>
  <si>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</si>
  <si>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</si>
  <si>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</si>
  <si>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</si>
  <si>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</si>
  <si>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</si>
  <si>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</si>
  <si>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</si>
  <si>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</si>
  <si>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</si>
  <si>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</si>
  <si>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</si>
  <si>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</si>
  <si>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</si>
  <si>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</si>
  <si>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</si>
  <si>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</si>
  <si>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</si>
  <si>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</si>
  <si>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</si>
  <si>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</si>
  <si>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</si>
  <si>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</si>
  <si>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</si>
  <si>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</si>
  <si>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</si>
  <si>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</si>
  <si>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</si>
  <si>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</si>
  <si>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</si>
  <si>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</si>
  <si>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</si>
  <si>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</si>
  <si>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</si>
  <si>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</si>
  <si>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</si>
  <si>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</si>
  <si>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</si>
  <si>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</si>
  <si>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</si>
  <si>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</si>
  <si>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</si>
  <si>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</si>
  <si>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</si>
  <si>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</si>
  <si>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</si>
  <si>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</si>
  <si>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</si>
  <si>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</si>
  <si>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</si>
  <si>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</si>
  <si>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</si>
  <si>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</si>
  <si>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</si>
  <si>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</si>
  <si>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</si>
  <si>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</si>
  <si>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</si>
  <si>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</si>
  <si>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</si>
  <si>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</si>
  <si>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</si>
  <si>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</si>
  <si>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</si>
  <si>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</si>
  <si>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</si>
  <si>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</si>
  <si>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</si>
  <si>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</si>
  <si>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</si>
  <si>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</si>
  <si>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</si>
  <si>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</si>
  <si>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</si>
  <si>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</si>
  <si>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</si>
  <si>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</si>
  <si>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</si>
  <si>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</si>
  <si>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</si>
  <si>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</si>
  <si>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</si>
  <si>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</si>
  <si>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</si>
  <si>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</si>
  <si>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</si>
  <si>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</si>
  <si>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</si>
  <si>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</si>
  <si>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</si>
  <si>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</si>
  <si>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</si>
  <si>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</si>
  <si>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</si>
  <si>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</si>
  <si>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</si>
  <si>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</si>
  <si>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</si>
  <si>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</si>
  <si>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</si>
  <si>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</si>
  <si>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</si>
  <si>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</si>
  <si>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</si>
  <si>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</si>
  <si>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</si>
  <si>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</si>
  <si>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</si>
  <si>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</si>
  <si>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</si>
  <si>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</si>
  <si>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</si>
  <si>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</si>
  <si>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</si>
  <si>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</si>
  <si>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</si>
  <si>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</si>
  <si>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</si>
  <si>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</si>
  <si>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</si>
  <si>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</si>
  <si>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</si>
  <si>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</si>
  <si>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</si>
  <si>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</si>
  <si>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</si>
  <si>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</si>
  <si>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</si>
  <si>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</si>
  <si>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</si>
  <si>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</si>
  <si>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</si>
  <si>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</si>
  <si>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</si>
  <si>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</si>
  <si>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</si>
  <si>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</si>
  <si>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</si>
  <si>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</si>
  <si>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</si>
  <si>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</si>
  <si>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</si>
  <si>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</si>
  <si>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</si>
  <si>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</si>
  <si>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</si>
  <si>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</si>
  <si>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</si>
  <si>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</si>
  <si>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</si>
  <si>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</si>
  <si>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</si>
  <si>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</si>
  <si>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</si>
  <si>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</si>
  <si>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</si>
  <si>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</si>
  <si>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</si>
  <si>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</si>
  <si>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</si>
  <si>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</si>
  <si>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</si>
  <si>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</si>
  <si>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</si>
  <si>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</si>
  <si>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</si>
  <si>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</si>
  <si>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</si>
  <si>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</si>
  <si>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</si>
  <si>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</si>
  <si>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</si>
  <si>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</si>
  <si>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</si>
  <si>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</si>
  <si>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</si>
  <si>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</si>
  <si>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</si>
  <si>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</si>
  <si>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</si>
  <si>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</si>
  <si>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</si>
  <si>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</si>
  <si>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</si>
  <si>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</si>
  <si>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</si>
  <si>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</si>
  <si>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</si>
  <si>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</si>
  <si>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</si>
  <si>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</si>
  <si>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</si>
  <si>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</si>
  <si>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</si>
  <si>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</si>
  <si>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</si>
  <si>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</si>
  <si>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</si>
  <si>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</si>
  <si>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</si>
  <si>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</si>
  <si>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</si>
  <si>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</si>
  <si>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</si>
  <si>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</si>
  <si>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</si>
  <si>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</si>
  <si>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</si>
  <si>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</si>
  <si>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</si>
  <si>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</si>
  <si>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</si>
  <si>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</si>
  <si>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</si>
  <si>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</si>
  <si>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</si>
  <si>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</si>
  <si>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</si>
  <si>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</si>
  <si>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</si>
  <si>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</si>
  <si>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</si>
  <si>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</si>
  <si>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</si>
  <si>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</si>
  <si>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</si>
  <si>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</si>
  <si>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</si>
  <si>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</si>
  <si>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</si>
  <si>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</si>
  <si>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</si>
  <si>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</si>
  <si>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</si>
  <si>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</si>
  <si>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</si>
  <si>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</si>
  <si>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</si>
  <si>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</si>
  <si>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</si>
  <si>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</si>
  <si>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</si>
  <si>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</si>
  <si>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</si>
  <si>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</si>
  <si>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</si>
  <si>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</si>
  <si>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</si>
  <si>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</si>
  <si>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</si>
  <si>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</si>
  <si>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</si>
  <si>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</si>
  <si>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</si>
  <si>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</si>
  <si>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</si>
  <si>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</si>
  <si>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</si>
  <si>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</si>
  <si>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</si>
  <si>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</si>
  <si>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</si>
  <si>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</si>
  <si>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</si>
  <si>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</si>
  <si>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</si>
  <si>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</si>
  <si>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</si>
  <si>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</si>
  <si>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</si>
  <si>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</si>
  <si>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</si>
  <si>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</si>
  <si>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</si>
  <si>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</si>
  <si>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</si>
  <si>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</si>
  <si>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</si>
  <si>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</si>
  <si>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</si>
  <si>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</si>
  <si>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</si>
  <si>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</si>
  <si>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</si>
  <si>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</si>
  <si>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</si>
  <si>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</si>
  <si>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</si>
  <si>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</si>
  <si>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</si>
  <si>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</si>
  <si>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</si>
  <si>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</si>
  <si>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</si>
  <si>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</si>
  <si>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</si>
  <si>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</si>
  <si>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</si>
  <si>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</si>
  <si>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</si>
  <si>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</si>
  <si>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</si>
  <si>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</si>
  <si>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</si>
  <si>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</si>
  <si>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</si>
  <si>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</si>
  <si>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</si>
  <si>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</si>
  <si>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</si>
  <si>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</si>
  <si>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</si>
  <si>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</si>
  <si>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</si>
  <si>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</si>
  <si>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</si>
  <si>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</si>
  <si>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</si>
  <si>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</si>
  <si>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</si>
  <si>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</si>
  <si>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</si>
  <si>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</si>
  <si>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</si>
  <si>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</si>
  <si>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</si>
  <si>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</si>
  <si>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</si>
  <si>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</si>
  <si>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</si>
  <si>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</si>
  <si>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</si>
  <si>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</si>
  <si>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</si>
  <si>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</si>
  <si>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</si>
  <si>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</si>
  <si>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</si>
  <si>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</si>
  <si>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</si>
  <si>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</si>
  <si>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</si>
  <si>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</si>
  <si>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</si>
  <si>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</si>
  <si>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</si>
  <si>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</si>
  <si>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</si>
  <si>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</si>
  <si>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</si>
  <si>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</si>
  <si>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</si>
  <si>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</si>
  <si>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</si>
  <si>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</si>
  <si>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</si>
  <si>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</si>
  <si>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</si>
  <si>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</si>
  <si>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</si>
  <si>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</si>
  <si>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</si>
  <si>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</si>
  <si>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</si>
  <si>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</si>
  <si>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</si>
  <si>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</si>
  <si>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</si>
  <si>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</si>
  <si>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</si>
  <si>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</si>
  <si>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</si>
  <si>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</si>
  <si>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</si>
  <si>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</si>
  <si>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</si>
  <si>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</si>
  <si>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</si>
  <si>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</si>
  <si>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</si>
  <si>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</si>
  <si>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</si>
  <si>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</si>
  <si>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</si>
  <si>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</si>
  <si>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</si>
  <si>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</si>
  <si>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</si>
  <si>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</si>
  <si>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</si>
  <si>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</si>
  <si>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</si>
  <si>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</si>
  <si>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</si>
  <si>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</si>
  <si>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</si>
  <si>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</si>
  <si>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</si>
  <si>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</si>
  <si>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</si>
  <si>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</si>
  <si>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</si>
  <si>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</si>
  <si>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</si>
  <si>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</si>
  <si>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</si>
  <si>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</si>
  <si>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</si>
  <si>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</si>
  <si>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</si>
  <si>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</si>
  <si>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</si>
  <si>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</si>
  <si>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</si>
  <si>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</si>
  <si>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</si>
  <si>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</si>
  <si>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</si>
  <si>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</si>
  <si>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</si>
  <si>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</si>
  <si>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</si>
  <si>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</si>
  <si>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</si>
  <si>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</si>
  <si>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</si>
  <si>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</si>
  <si>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</si>
  <si>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</si>
  <si>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</si>
  <si>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</si>
  <si>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</si>
  <si>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</si>
  <si>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</si>
  <si>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</si>
  <si>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</si>
  <si>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</si>
  <si>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</si>
  <si>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</si>
  <si>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</si>
  <si>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</si>
  <si>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</si>
  <si>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</si>
  <si>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</si>
  <si>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</si>
  <si>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</si>
  <si>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</si>
  <si>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</si>
  <si>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</si>
  <si>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</si>
  <si>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</si>
  <si>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</si>
  <si>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</si>
  <si>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</si>
  <si>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</si>
  <si>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</si>
  <si>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</si>
  <si>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</si>
  <si>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</si>
  <si>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</si>
  <si>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</si>
  <si>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</si>
  <si>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</si>
  <si>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</si>
  <si>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</si>
  <si>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</si>
  <si>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</si>
  <si>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</si>
  <si>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</si>
  <si>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</si>
  <si>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</si>
  <si>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</si>
  <si>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</si>
  <si>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</si>
  <si>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</si>
  <si>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</si>
  <si>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</si>
  <si>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</si>
  <si>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</si>
  <si>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</si>
  <si>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</si>
  <si>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</si>
  <si>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</si>
  <si>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</si>
  <si>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</si>
  <si>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</si>
  <si>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</si>
  <si>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</si>
  <si>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</si>
  <si>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</si>
  <si>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</si>
  <si>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</si>
  <si>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</si>
  <si>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</si>
  <si>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</si>
  <si>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</si>
  <si>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</si>
  <si>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</si>
  <si>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</si>
  <si>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</si>
  <si>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</si>
  <si>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</si>
  <si>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</si>
  <si>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</si>
  <si>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</si>
  <si>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</si>
  <si>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</si>
  <si>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</si>
  <si>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</si>
  <si>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</si>
  <si>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</si>
  <si>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</si>
  <si>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</si>
  <si>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</si>
  <si>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</si>
  <si>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</si>
  <si>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</si>
  <si>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</si>
  <si>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</si>
  <si>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</si>
  <si>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</si>
  <si>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</si>
  <si>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</si>
  <si>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</si>
  <si>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</si>
  <si>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</si>
  <si>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</si>
  <si>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</si>
  <si>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</si>
  <si>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</si>
  <si>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</si>
  <si>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</si>
  <si>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</si>
  <si>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</si>
  <si>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</si>
  <si>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</si>
  <si>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</si>
  <si>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</si>
  <si>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</si>
  <si>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</si>
  <si>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</si>
  <si>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</si>
  <si>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</si>
  <si>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</si>
  <si>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</si>
  <si>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</si>
  <si>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</si>
  <si>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</si>
  <si>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</si>
  <si>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</si>
  <si>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</si>
  <si>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</si>
  <si>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</si>
  <si>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</si>
  <si>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</si>
  <si>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</si>
  <si>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</si>
  <si>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</si>
  <si>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</si>
  <si>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</si>
  <si>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</si>
  <si>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</si>
  <si>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</si>
  <si>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</si>
  <si>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</si>
  <si>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</si>
  <si>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</si>
  <si>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</si>
  <si>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</si>
  <si>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</si>
  <si>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</si>
  <si>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</si>
  <si>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</si>
  <si>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</si>
  <si>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</si>
  <si>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</si>
  <si>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</si>
  <si>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</si>
  <si>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</si>
  <si>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</si>
  <si>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</si>
  <si>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</si>
  <si>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</si>
  <si>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</si>
  <si>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</si>
  <si>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</si>
  <si>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</si>
  <si>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</si>
  <si>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</si>
  <si>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</si>
  <si>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</si>
  <si>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</si>
  <si>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</si>
  <si>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</si>
  <si>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</si>
  <si>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</si>
  <si>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</si>
  <si>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</si>
  <si>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</si>
  <si>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</si>
  <si>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</si>
  <si>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</si>
  <si>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</si>
  <si>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</si>
  <si>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</si>
  <si>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</si>
  <si>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</si>
  <si>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</si>
  <si>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</si>
  <si>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</si>
  <si>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</si>
  <si>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</si>
  <si>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</si>
  <si>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</si>
  <si>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</si>
  <si>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</si>
  <si>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</si>
  <si>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</si>
  <si>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</si>
  <si>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</si>
  <si>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</si>
  <si>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</si>
  <si>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</si>
  <si>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</si>
  <si>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</si>
  <si>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</si>
  <si>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</si>
  <si>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</si>
  <si>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</si>
  <si>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</si>
  <si>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</si>
  <si>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</si>
  <si>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</si>
  <si>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</si>
  <si>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</si>
  <si>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</si>
  <si>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</si>
  <si>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</si>
  <si>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</si>
  <si>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</si>
  <si>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</si>
  <si>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</si>
  <si>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</si>
  <si>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</si>
  <si>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</si>
  <si>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</si>
  <si>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</si>
  <si>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</si>
  <si>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</si>
  <si>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</si>
  <si>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</si>
  <si>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</si>
  <si>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</si>
  <si>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</si>
  <si>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</si>
  <si>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</si>
  <si>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</si>
  <si>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</si>
  <si>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</si>
  <si>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</si>
  <si>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</si>
  <si>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</si>
  <si>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</si>
  <si>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</si>
  <si>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</si>
  <si>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</si>
  <si>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</si>
  <si>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</si>
  <si>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</si>
  <si>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</si>
  <si>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</si>
  <si>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</si>
  <si>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</si>
  <si>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</si>
  <si>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</si>
  <si>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</si>
  <si>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</si>
  <si>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</si>
  <si>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</si>
  <si>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</si>
  <si>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</si>
  <si>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</si>
  <si>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</si>
  <si>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</si>
  <si>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</si>
  <si>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</si>
  <si>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</si>
  <si>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</si>
  <si>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</si>
  <si>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</si>
  <si>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</si>
  <si>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</si>
  <si>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</si>
  <si>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</si>
  <si>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</si>
  <si>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</si>
  <si>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</si>
  <si>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</si>
  <si>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</si>
  <si>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</si>
  <si>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</si>
  <si>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</si>
  <si>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</si>
  <si>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</si>
  <si>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</si>
  <si>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</si>
  <si>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</si>
  <si>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</si>
  <si>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</si>
  <si>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</si>
  <si>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</si>
  <si>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</si>
  <si>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</si>
  <si>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</si>
  <si>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</si>
  <si>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</si>
  <si>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</si>
  <si>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</si>
  <si>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</si>
  <si>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</si>
  <si>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</si>
  <si>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</si>
  <si>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</si>
  <si>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</si>
  <si>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</si>
  <si>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</si>
  <si>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</si>
  <si>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</si>
  <si>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</si>
  <si>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</si>
  <si>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</si>
  <si>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</si>
  <si>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</si>
  <si>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</si>
  <si>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</si>
  <si>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</si>
  <si>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</si>
  <si>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</si>
  <si>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</si>
  <si>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</si>
  <si>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</si>
  <si>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</si>
  <si>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</si>
  <si>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</si>
  <si>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</si>
  <si>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</si>
  <si>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</si>
  <si>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</si>
  <si>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</si>
  <si>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</si>
  <si>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</si>
  <si>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</si>
  <si>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</si>
  <si>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</si>
  <si>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</si>
  <si>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</si>
  <si>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</si>
  <si>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</si>
  <si>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</si>
  <si>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</si>
  <si>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</si>
  <si>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</si>
  <si>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</si>
  <si>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</si>
  <si>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</si>
  <si>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</si>
  <si>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</si>
  <si>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</si>
  <si>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</si>
  <si>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</si>
  <si>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</si>
  <si>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</si>
  <si>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</si>
  <si>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</si>
  <si>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</si>
  <si>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</si>
  <si>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</si>
  <si>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</si>
  <si>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</si>
  <si>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</si>
  <si>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</si>
  <si>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</si>
  <si>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</si>
  <si>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</si>
  <si>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</si>
  <si>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</si>
  <si>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</si>
  <si>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</si>
  <si>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</si>
  <si>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</si>
  <si>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</si>
  <si>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</si>
  <si>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</si>
  <si>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</si>
  <si>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</si>
  <si>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</si>
  <si>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</si>
  <si>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</si>
  <si>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</si>
  <si>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</si>
  <si>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</si>
  <si>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</si>
  <si>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</si>
  <si>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</si>
  <si>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</si>
  <si>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</si>
  <si>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</si>
  <si>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</si>
  <si>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</si>
  <si>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</si>
  <si>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</si>
  <si>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</si>
  <si>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</si>
  <si>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</si>
  <si>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</si>
  <si>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</si>
  <si>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</si>
  <si>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</si>
  <si>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</si>
  <si>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</si>
  <si>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</si>
  <si>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</si>
  <si>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</si>
  <si>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</si>
  <si>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</si>
  <si>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</si>
  <si>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</si>
  <si>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</si>
  <si>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</si>
  <si>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</si>
  <si>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</si>
  <si>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</si>
  <si>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</si>
  <si>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</si>
  <si>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</si>
  <si>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</si>
  <si>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</si>
  <si>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</si>
  <si>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</si>
  <si>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</si>
  <si>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</si>
  <si>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</si>
  <si>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</si>
  <si>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</si>
  <si>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</si>
  <si>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</si>
  <si>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</si>
  <si>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</si>
  <si>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</si>
  <si>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</si>
  <si>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</si>
  <si>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</si>
  <si>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</si>
  <si>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</si>
  <si>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</si>
  <si>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</si>
  <si>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</si>
  <si>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</si>
  <si>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</si>
  <si>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</si>
  <si>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</si>
  <si>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</si>
  <si>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</si>
  <si>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</si>
  <si>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</si>
  <si>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</si>
  <si>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</si>
  <si>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</si>
  <si>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</si>
  <si>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</si>
  <si>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</si>
  <si>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</si>
  <si>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</si>
  <si>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</si>
  <si>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</si>
  <si>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</si>
  <si>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</si>
  <si>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</si>
  <si>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</si>
  <si>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</si>
  <si>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</si>
  <si>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</si>
  <si>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</si>
  <si>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</si>
  <si>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</si>
  <si>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</si>
  <si>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</si>
  <si>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</si>
  <si>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</si>
  <si>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</si>
  <si>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</si>
  <si>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</si>
  <si>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</si>
  <si>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</si>
  <si>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</si>
  <si>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</si>
  <si>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</si>
  <si>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</si>
  <si>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</si>
  <si>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</si>
  <si>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</si>
  <si>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</si>
  <si>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</si>
  <si>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</si>
  <si>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</si>
  <si>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</si>
  <si>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</si>
  <si>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</si>
  <si>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</si>
  <si>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</si>
  <si>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</si>
  <si>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</si>
  <si>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</si>
  <si>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</si>
  <si>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</si>
  <si>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</si>
  <si>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</si>
  <si>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</si>
  <si>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</si>
  <si>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</si>
  <si>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</si>
  <si>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</si>
  <si>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</si>
  <si>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</si>
  <si>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</si>
  <si>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</si>
  <si>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</si>
  <si>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</si>
  <si>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</si>
  <si>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</si>
  <si>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</si>
  <si>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</si>
  <si>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</si>
  <si>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</si>
  <si>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</si>
  <si>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</si>
  <si>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</si>
  <si>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</si>
  <si>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</si>
  <si>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</si>
  <si>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</si>
  <si>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</si>
  <si>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</si>
  <si>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</si>
  <si>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</si>
  <si>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</si>
  <si>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</si>
  <si>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</si>
  <si>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</si>
  <si>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</si>
  <si>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</si>
  <si>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</si>
  <si>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</si>
  <si>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</si>
  <si>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</si>
  <si>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</si>
  <si>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</si>
  <si>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</si>
  <si>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</si>
  <si>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</si>
  <si>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</si>
  <si>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</si>
  <si>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</si>
  <si>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</si>
  <si>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</si>
  <si>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</si>
  <si>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</si>
  <si>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</si>
  <si>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</si>
  <si>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</si>
  <si>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</si>
  <si>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</si>
  <si>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</si>
  <si>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</si>
  <si>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</si>
  <si>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</si>
  <si>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</si>
  <si>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</si>
  <si>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</si>
  <si>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</si>
  <si>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</si>
  <si>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</si>
  <si>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</si>
  <si>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</si>
  <si>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</si>
  <si>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</si>
  <si>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</si>
  <si>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</si>
  <si>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</si>
  <si>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</si>
  <si>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</si>
  <si>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</si>
  <si>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</si>
  <si>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</si>
  <si>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</si>
  <si>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</si>
  <si>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</si>
  <si>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</si>
  <si>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</si>
  <si>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</si>
  <si>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</si>
  <si>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</si>
  <si>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</si>
  <si>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</si>
  <si>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</si>
  <si>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</si>
  <si>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</si>
  <si>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</si>
  <si>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</si>
  <si>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</si>
  <si>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</si>
  <si>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</si>
  <si>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</si>
  <si>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</si>
  <si>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</si>
  <si>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</si>
  <si>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</si>
  <si>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</si>
  <si>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</si>
  <si>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</si>
  <si>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</si>
  <si>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</si>
  <si>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</si>
  <si>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</si>
  <si>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</si>
  <si>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</si>
  <si>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</si>
  <si>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</si>
  <si>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</si>
  <si>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</si>
  <si>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</si>
  <si>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</si>
  <si>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</si>
  <si>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</si>
  <si>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</si>
  <si>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</si>
  <si>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</si>
  <si>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</si>
  <si>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</si>
  <si>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</si>
  <si>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</si>
  <si>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</si>
  <si>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</si>
  <si>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</si>
  <si>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</si>
  <si>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</si>
  <si>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</si>
  <si>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</si>
  <si>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</si>
  <si>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</si>
  <si>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</si>
  <si>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</si>
  <si>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</si>
  <si>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</si>
  <si>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</si>
  <si>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</si>
  <si>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</si>
  <si>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</si>
  <si>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</si>
  <si>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</si>
  <si>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</si>
  <si>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</si>
  <si>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</si>
  <si>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</si>
  <si>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</si>
  <si>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</si>
  <si>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</si>
  <si>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</si>
  <si>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</si>
  <si>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</si>
  <si>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</si>
  <si>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</si>
  <si>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</si>
  <si>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</si>
  <si>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</si>
  <si>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</si>
  <si>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</si>
  <si>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</si>
  <si>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</si>
  <si>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</si>
  <si>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</si>
  <si>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</si>
  <si>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</si>
  <si>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</si>
  <si>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</si>
  <si>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</si>
  <si>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</si>
  <si>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</si>
  <si>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</si>
  <si>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</si>
  <si>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</si>
  <si>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</si>
  <si>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</si>
  <si>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</si>
  <si>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</si>
  <si>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</si>
  <si>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</si>
  <si>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</si>
  <si>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</si>
  <si>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</si>
  <si>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</si>
  <si>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</si>
  <si>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</si>
  <si>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</si>
  <si>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</si>
  <si>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</si>
  <si>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</si>
  <si>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</si>
  <si>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</si>
  <si>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</si>
  <si>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</si>
  <si>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</si>
  <si>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</si>
  <si>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</si>
  <si>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</si>
  <si>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</si>
  <si>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</si>
  <si>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</si>
  <si>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</si>
  <si>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</si>
  <si>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</si>
  <si>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</si>
  <si>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</si>
  <si>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</si>
  <si>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</si>
  <si>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</si>
  <si>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</si>
  <si>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</si>
  <si>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</si>
  <si>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</si>
  <si>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</si>
  <si>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</si>
  <si>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</si>
  <si>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</si>
  <si>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</si>
  <si>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</si>
  <si>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</si>
  <si>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</si>
  <si>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</si>
  <si>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</si>
  <si>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</si>
  <si>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</si>
  <si>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</si>
  <si>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</si>
  <si>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</si>
  <si>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</si>
  <si>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</si>
  <si>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</si>
  <si>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</si>
  <si>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</si>
  <si>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</si>
  <si>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</si>
  <si>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</si>
  <si>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</si>
  <si>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</si>
  <si>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</si>
  <si>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</si>
  <si>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</si>
  <si>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</si>
  <si>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</si>
  <si>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</si>
  <si>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</si>
  <si>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</si>
  <si>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</si>
  <si>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</si>
  <si>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</si>
  <si>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</si>
  <si>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</si>
  <si>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</si>
  <si>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</si>
  <si>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</si>
  <si>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</si>
  <si>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</si>
  <si>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</si>
  <si>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</si>
  <si>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</si>
  <si>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</si>
  <si>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</si>
  <si>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</si>
  <si>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</si>
  <si>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</si>
  <si>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</si>
  <si>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</si>
  <si>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</si>
  <si>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</si>
  <si>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</si>
  <si>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</si>
  <si>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</si>
  <si>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</si>
  <si>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</si>
  <si>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</si>
  <si>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</si>
  <si>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</si>
  <si>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</si>
  <si>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</si>
  <si>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</si>
  <si>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</si>
  <si>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</si>
  <si>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</si>
  <si>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</si>
  <si>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</si>
  <si>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</si>
  <si>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</si>
  <si>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</si>
  <si>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</si>
  <si>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</si>
  <si>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</si>
  <si>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</si>
  <si>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</si>
  <si>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</si>
  <si>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</si>
  <si>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</si>
  <si>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</si>
  <si>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</si>
  <si>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</si>
  <si>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</si>
  <si>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</si>
  <si>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</si>
  <si>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</si>
  <si>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</si>
  <si>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</si>
  <si>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</si>
  <si>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</si>
  <si>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</si>
  <si>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</si>
  <si>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</si>
  <si>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</si>
  <si>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</si>
  <si>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</si>
  <si>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</si>
  <si>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</si>
  <si>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</si>
  <si>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</si>
  <si>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</si>
  <si>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</si>
  <si>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</si>
  <si>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</si>
  <si>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</si>
  <si>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</si>
  <si>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</si>
  <si>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</si>
  <si>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</si>
  <si>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</si>
  <si>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</si>
  <si>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</si>
  <si>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</si>
  <si>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</si>
  <si>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</si>
  <si>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</si>
  <si>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</si>
  <si>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</si>
  <si>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</si>
  <si>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</si>
  <si>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</si>
  <si>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</si>
  <si>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</si>
  <si>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</si>
  <si>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</si>
  <si>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</si>
  <si>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</si>
  <si>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</si>
  <si>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</si>
  <si>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</si>
  <si>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</si>
  <si>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</si>
  <si>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</si>
  <si>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</si>
  <si>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</si>
  <si>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</si>
  <si>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</si>
  <si>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</si>
  <si>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</si>
  <si>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</si>
  <si>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</si>
  <si>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</si>
  <si>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</si>
  <si>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</si>
  <si>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</si>
  <si>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</si>
  <si>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</si>
  <si>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</si>
  <si>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</si>
  <si>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</si>
  <si>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</si>
  <si>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</si>
  <si>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</si>
  <si>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</si>
  <si>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</si>
  <si>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</si>
  <si>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</si>
  <si>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</si>
  <si>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</si>
  <si>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</si>
  <si>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</si>
  <si>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</si>
  <si>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</si>
  <si>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</si>
  <si>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</si>
  <si>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</si>
  <si>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</si>
  <si>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</si>
  <si>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</si>
  <si>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</si>
  <si>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</si>
  <si>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</si>
  <si>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</si>
  <si>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</si>
  <si>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</si>
  <si>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</si>
  <si>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</si>
  <si>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</si>
  <si>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</si>
  <si>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</si>
  <si>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</si>
  <si>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</si>
  <si>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</si>
  <si>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</si>
  <si>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</si>
  <si>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</si>
  <si>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</si>
  <si>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</si>
  <si>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</si>
  <si>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</si>
  <si>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</si>
  <si>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</si>
  <si>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</si>
  <si>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</si>
  <si>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</si>
  <si>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</si>
  <si>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</si>
  <si>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</si>
  <si>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</si>
  <si>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</si>
  <si>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</si>
  <si>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</si>
  <si>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</si>
  <si>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</si>
  <si>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</si>
  <si>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</si>
  <si>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</si>
  <si>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</si>
  <si>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</si>
  <si>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</si>
  <si>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</si>
  <si>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</si>
  <si>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</si>
  <si>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</si>
  <si>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</si>
  <si>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</si>
  <si>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</si>
  <si>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</si>
  <si>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</si>
  <si>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</si>
  <si>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</si>
  <si>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</si>
  <si>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</si>
  <si>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</si>
  <si>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</si>
  <si>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</si>
  <si>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</si>
  <si>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</si>
  <si>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</si>
  <si>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</si>
  <si>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</si>
  <si>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</si>
  <si>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</si>
  <si>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</si>
  <si>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</si>
  <si>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</si>
  <si>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</si>
  <si>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</si>
  <si>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</si>
  <si>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</si>
  <si>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</si>
  <si>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</si>
  <si>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</si>
  <si>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</si>
  <si>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</si>
  <si>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</si>
  <si>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</si>
  <si>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</si>
  <si>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</si>
  <si>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</si>
  <si>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</si>
  <si>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</si>
  <si>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</si>
  <si>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</si>
  <si>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</si>
  <si>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</si>
  <si>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</si>
  <si>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</si>
  <si>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</si>
  <si>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</si>
  <si>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</si>
  <si>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</si>
  <si>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</si>
  <si>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</si>
  <si>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</si>
  <si>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</si>
  <si>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</si>
  <si>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</si>
  <si>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</si>
  <si>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</si>
  <si>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</si>
  <si>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</si>
  <si>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</si>
  <si>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</si>
  <si>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</si>
  <si>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</si>
  <si>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</si>
  <si>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</si>
  <si>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</si>
  <si>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</si>
  <si>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</si>
  <si>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</si>
  <si>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</si>
  <si>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</si>
  <si>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</si>
  <si>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</si>
  <si>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</si>
  <si>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</si>
  <si>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</si>
  <si>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</si>
  <si>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</si>
  <si>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</si>
  <si>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</si>
  <si>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</si>
  <si>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</si>
  <si>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</si>
  <si>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</si>
  <si>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</si>
  <si>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</si>
  <si>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</si>
  <si>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</si>
  <si>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</si>
  <si>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</si>
  <si>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</si>
  <si>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</si>
  <si>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</si>
  <si>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</si>
  <si>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</si>
  <si>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</si>
  <si>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</si>
  <si>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</si>
  <si>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</si>
  <si>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</si>
  <si>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</si>
  <si>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</si>
  <si>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</si>
  <si>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</si>
  <si>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</si>
  <si>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</si>
  <si>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</si>
  <si>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</si>
  <si>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</si>
  <si>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</si>
  <si>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</si>
  <si>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</si>
  <si>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</si>
  <si>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</si>
  <si>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</si>
  <si>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</si>
  <si>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</si>
  <si>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</si>
  <si>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</si>
  <si>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</si>
  <si>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</si>
  <si>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</si>
  <si>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</si>
  <si>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</si>
  <si>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</si>
  <si>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</si>
  <si>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</si>
  <si>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</si>
  <si>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</si>
  <si>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</si>
  <si>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</si>
  <si>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</si>
  <si>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</si>
  <si>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</si>
  <si>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</si>
  <si>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</si>
  <si>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</si>
  <si>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</si>
  <si>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</si>
  <si>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</si>
  <si>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</si>
  <si>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</si>
  <si>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</si>
  <si>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</si>
  <si>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</si>
  <si>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</si>
  <si>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</si>
  <si>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</si>
  <si>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</si>
  <si>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</si>
  <si>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</si>
  <si>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</si>
  <si>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</si>
  <si>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</si>
  <si>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</si>
  <si>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</si>
  <si>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</si>
  <si>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</si>
  <si>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</si>
  <si>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</si>
  <si>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</si>
  <si>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</si>
  <si>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</si>
  <si>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</si>
  <si>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</si>
  <si>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</si>
  <si>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</si>
  <si>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</si>
  <si>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</si>
  <si>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</si>
  <si>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</si>
  <si>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</si>
  <si>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</si>
  <si>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</si>
  <si>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</si>
  <si>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</si>
  <si>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</si>
  <si>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</si>
  <si>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</si>
  <si>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</si>
  <si>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</si>
  <si>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</si>
  <si>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</si>
  <si>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</si>
  <si>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</si>
  <si>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</si>
  <si>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</si>
  <si>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</si>
  <si>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</si>
  <si>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</si>
  <si>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</si>
  <si>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</si>
  <si>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</si>
  <si>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</si>
  <si>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</si>
  <si>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</si>
  <si>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</si>
  <si>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</si>
  <si>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</si>
  <si>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</si>
  <si>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</si>
  <si>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</si>
  <si>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</si>
  <si>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</si>
  <si>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</si>
  <si>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</si>
  <si>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</si>
  <si>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</si>
  <si>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</si>
  <si>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</si>
  <si>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</si>
  <si>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</si>
  <si>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</si>
  <si>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</si>
  <si>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</si>
  <si>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</si>
  <si>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</si>
  <si>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</si>
  <si>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</si>
  <si>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</si>
  <si>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</si>
  <si>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</si>
  <si>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</si>
  <si>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</si>
  <si>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</si>
  <si>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</si>
  <si>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</si>
  <si>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</si>
  <si>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</si>
  <si>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</si>
  <si>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</si>
  <si>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</si>
  <si>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</si>
  <si>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</si>
  <si>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</si>
  <si>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</si>
  <si>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</si>
  <si>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</si>
  <si>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</si>
  <si>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</si>
  <si>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</si>
  <si>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</si>
  <si>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</si>
  <si>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</si>
  <si>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</si>
  <si>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</si>
  <si>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</si>
  <si>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</si>
  <si>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</si>
  <si>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</si>
  <si>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</si>
  <si>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</si>
  <si>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</si>
  <si>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</si>
  <si>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</si>
  <si>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</si>
  <si>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</si>
  <si>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</si>
  <si>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</si>
  <si>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</si>
  <si>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</si>
  <si>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</si>
  <si>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</si>
  <si>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</si>
  <si>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</si>
  <si>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</si>
  <si>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</si>
  <si>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</si>
  <si>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</si>
  <si>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</si>
  <si>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</si>
  <si>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</si>
  <si>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</si>
  <si>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</si>
  <si>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</si>
  <si>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</si>
  <si>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</si>
  <si>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</si>
  <si>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</si>
  <si>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</si>
  <si>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</si>
  <si>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</si>
  <si>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</si>
  <si>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</si>
  <si>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</si>
  <si>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</si>
  <si>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</si>
  <si>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</si>
  <si>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</si>
  <si>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</si>
  <si>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</si>
  <si>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</si>
  <si>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</si>
  <si>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</si>
  <si>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</si>
  <si>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</si>
  <si>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</si>
  <si>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</si>
  <si>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</si>
  <si>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</si>
  <si>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</si>
  <si>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</si>
  <si>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</si>
  <si>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</si>
  <si>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</si>
  <si>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</si>
  <si>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</si>
  <si>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</si>
  <si>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</si>
  <si>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</si>
  <si>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</si>
  <si>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</si>
  <si>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</si>
  <si>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</si>
  <si>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</si>
  <si>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</si>
  <si>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</si>
  <si>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</si>
  <si>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</si>
  <si>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</si>
  <si>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</si>
  <si>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</si>
  <si>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</si>
  <si>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</si>
  <si>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</si>
  <si>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</si>
  <si>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</si>
  <si>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</si>
  <si>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</si>
  <si>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</si>
  <si>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</si>
  <si>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</si>
  <si>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</si>
  <si>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</si>
  <si>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</si>
  <si>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</si>
  <si>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</si>
  <si>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</si>
  <si>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</si>
  <si>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</si>
  <si>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</si>
  <si>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</si>
  <si>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</si>
  <si>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</si>
  <si>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</si>
  <si>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</si>
  <si>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</si>
  <si>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</si>
  <si>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</si>
  <si>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</si>
  <si>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</si>
  <si>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</si>
  <si>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</si>
  <si>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</si>
  <si>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</si>
  <si>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</si>
  <si>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</si>
  <si>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</si>
  <si>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</si>
  <si>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</si>
  <si>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</si>
  <si>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</si>
  <si>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</si>
  <si>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</si>
  <si>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</si>
  <si>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</si>
  <si>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</si>
  <si>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</si>
  <si>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</si>
  <si>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</si>
  <si>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</si>
  <si>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</si>
  <si>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</si>
  <si>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</si>
  <si>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</si>
  <si>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</si>
  <si>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</si>
  <si>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</si>
  <si>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</si>
  <si>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</si>
  <si>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</si>
  <si>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</si>
  <si>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</si>
  <si>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</si>
  <si>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</si>
  <si>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</si>
  <si>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</si>
  <si>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</si>
  <si>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</si>
  <si>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</si>
  <si>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</si>
  <si>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</si>
  <si>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</si>
  <si>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</si>
  <si>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</si>
  <si>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</si>
  <si>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</si>
  <si>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</si>
  <si>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</si>
  <si>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</si>
  <si>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</si>
  <si>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</si>
  <si>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</si>
  <si>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</si>
  <si>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</si>
  <si>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</si>
  <si>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</si>
  <si>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</si>
  <si>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</si>
  <si>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</si>
  <si>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</si>
  <si>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</si>
  <si>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</si>
  <si>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</si>
  <si>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</si>
  <si>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</si>
  <si>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</si>
  <si>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</si>
  <si>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</si>
  <si>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</si>
  <si>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</si>
  <si>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</si>
  <si>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</si>
  <si>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</si>
  <si>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</si>
  <si>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</si>
  <si>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</si>
  <si>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</si>
  <si>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</si>
  <si>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</si>
  <si>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</si>
  <si>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</si>
  <si>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</si>
  <si>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</si>
  <si>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</si>
  <si>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</si>
  <si>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</si>
  <si>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</si>
  <si>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</si>
  <si>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</si>
  <si>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</si>
  <si>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</si>
  <si>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</si>
  <si>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</si>
  <si>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</si>
  <si>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</si>
  <si>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</si>
  <si>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</si>
  <si>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</si>
  <si>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</si>
  <si>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</si>
  <si>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</si>
  <si>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</si>
  <si>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</si>
  <si>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</si>
  <si>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</si>
  <si>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</si>
  <si>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</si>
  <si>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</si>
  <si>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</si>
  <si>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</si>
  <si>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</si>
  <si>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</si>
  <si>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</si>
  <si>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</si>
  <si>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</si>
  <si>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</si>
  <si>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</si>
  <si>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</si>
  <si>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</si>
  <si>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</si>
  <si>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</si>
  <si>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</si>
  <si>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</si>
  <si>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</si>
  <si>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</si>
  <si>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</si>
  <si>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</si>
  <si>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</si>
  <si>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</si>
  <si>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</si>
  <si>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</si>
  <si>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</si>
  <si>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</si>
  <si>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</si>
  <si>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</si>
  <si>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</si>
  <si>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</si>
  <si>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</si>
  <si>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</si>
  <si>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</si>
  <si>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</si>
  <si>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</si>
  <si>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</si>
  <si>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</si>
  <si>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</si>
  <si>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</si>
  <si>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</si>
  <si>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</si>
  <si>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</si>
  <si>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</si>
  <si>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</si>
  <si>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</si>
  <si>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</si>
  <si>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</si>
  <si>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</si>
  <si>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</si>
  <si>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</si>
  <si>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</si>
  <si>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</si>
  <si>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</si>
  <si>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</si>
  <si>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</si>
  <si>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</si>
  <si>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</si>
  <si>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</si>
  <si>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</si>
  <si>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</si>
  <si>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</si>
  <si>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</si>
  <si>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</si>
  <si>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</si>
  <si>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</si>
  <si>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</si>
  <si>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</si>
  <si>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</si>
  <si>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</si>
  <si>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</si>
  <si>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</si>
  <si>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</si>
  <si>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</si>
  <si>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</si>
  <si>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</si>
  <si>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</si>
  <si>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</si>
  <si>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</si>
  <si>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</si>
  <si>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</si>
  <si>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</si>
  <si>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</si>
  <si>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</si>
  <si>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</si>
  <si>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</si>
  <si>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</si>
  <si>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</si>
  <si>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</si>
  <si>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</si>
  <si>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</si>
  <si>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</si>
  <si>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</si>
  <si>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</si>
  <si>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</si>
  <si>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</si>
  <si>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</si>
  <si>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</si>
  <si>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</si>
  <si>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</si>
  <si>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</si>
  <si>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</si>
  <si>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</si>
  <si>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</si>
  <si>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</si>
  <si>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</si>
  <si>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</si>
  <si>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</si>
  <si>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</si>
  <si>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</si>
  <si>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</si>
  <si>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</si>
  <si>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</si>
  <si>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</si>
  <si>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</si>
  <si>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</si>
  <si>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</si>
  <si>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</si>
  <si>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</si>
  <si>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</si>
  <si>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</si>
  <si>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</si>
  <si>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</si>
  <si>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</si>
  <si>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</si>
  <si>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</si>
  <si>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</si>
  <si>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</si>
  <si>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</si>
  <si>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</si>
  <si>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</si>
  <si>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</si>
  <si>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</si>
  <si>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</si>
  <si>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</si>
  <si>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</si>
  <si>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</si>
  <si>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</si>
  <si>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</si>
  <si>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</si>
  <si>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</si>
  <si>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</si>
  <si>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</si>
  <si>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</si>
  <si>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</si>
  <si>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</si>
  <si>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</si>
  <si>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</si>
  <si>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</si>
  <si>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</si>
  <si>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</si>
  <si>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</si>
  <si>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</si>
  <si>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</si>
  <si>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</si>
  <si>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</si>
  <si>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</si>
  <si>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</si>
  <si>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</si>
  <si>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</si>
  <si>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</si>
  <si>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</si>
  <si>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</si>
  <si>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</si>
  <si>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</si>
  <si>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</si>
  <si>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</si>
  <si>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</si>
  <si>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</si>
  <si>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</si>
  <si>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</si>
  <si>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</si>
  <si>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</si>
  <si>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</si>
  <si>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</si>
  <si>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</si>
  <si>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</si>
  <si>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</si>
  <si>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</si>
  <si>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</si>
  <si>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</si>
  <si>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</si>
  <si>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</si>
  <si>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</si>
  <si>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</si>
  <si>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</si>
  <si>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</si>
  <si>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</si>
  <si>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</si>
  <si>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</si>
  <si>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</si>
  <si>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</si>
  <si>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</si>
  <si>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</si>
  <si>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</si>
  <si>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</si>
  <si>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</si>
  <si>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</si>
  <si>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</si>
  <si>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</si>
  <si>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</si>
  <si>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</si>
  <si>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</si>
  <si>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</si>
  <si>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</si>
  <si>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</si>
  <si>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</si>
  <si>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</si>
  <si>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</si>
  <si>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</si>
  <si>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</si>
  <si>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</si>
  <si>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</si>
  <si>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</si>
  <si>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</si>
  <si>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</si>
  <si>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</si>
  <si>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</si>
  <si>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</si>
  <si>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</si>
  <si>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</si>
  <si>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</si>
  <si>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</si>
  <si>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</si>
  <si>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</si>
  <si>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</si>
  <si>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</si>
  <si>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</si>
  <si>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</si>
  <si>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</si>
  <si>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</si>
  <si>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</si>
  <si>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</si>
  <si>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</si>
  <si>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</si>
  <si>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</si>
  <si>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</si>
  <si>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</si>
  <si>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</si>
  <si>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</si>
  <si>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</si>
  <si>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</si>
  <si>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</si>
  <si>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</si>
  <si>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</si>
  <si>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</si>
  <si>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</si>
  <si>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</si>
  <si>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</si>
  <si>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</si>
  <si>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</si>
  <si>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</si>
  <si>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</si>
  <si>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</si>
  <si>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</si>
  <si>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</si>
  <si>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</si>
  <si>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</si>
  <si>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</si>
  <si>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</si>
  <si>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</si>
  <si>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</si>
  <si>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</si>
  <si>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</si>
  <si>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</si>
  <si>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</si>
  <si>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</si>
  <si>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</si>
  <si>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</si>
  <si>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</si>
  <si>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</si>
  <si>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</si>
  <si>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</si>
  <si>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</si>
  <si>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</si>
  <si>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</si>
  <si>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</si>
  <si>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</si>
  <si>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</si>
  <si>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</si>
  <si>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</si>
  <si>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</si>
  <si>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</si>
  <si>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</si>
  <si>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</si>
  <si>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</si>
  <si>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</si>
  <si>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</si>
  <si>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</si>
  <si>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</si>
  <si>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</si>
  <si>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</si>
  <si>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</si>
  <si>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</si>
  <si>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</si>
  <si>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</si>
  <si>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</si>
  <si>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</si>
  <si>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</si>
  <si>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</si>
  <si>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</si>
  <si>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</si>
  <si>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</si>
  <si>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</si>
  <si>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</si>
  <si>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</si>
  <si>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</si>
  <si>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</si>
  <si>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</si>
  <si>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</si>
  <si>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</si>
  <si>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</si>
  <si>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</si>
  <si>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</si>
  <si>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</si>
  <si>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</si>
  <si>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</si>
  <si>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</si>
  <si>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</si>
  <si>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</si>
  <si>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</si>
  <si>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</si>
  <si>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</si>
  <si>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</si>
  <si>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</si>
  <si>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</si>
  <si>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</si>
  <si>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</si>
  <si>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</si>
  <si>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</si>
  <si>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</si>
  <si>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</si>
  <si>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</si>
  <si>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</si>
  <si>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</si>
  <si>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</si>
  <si>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</si>
  <si>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</si>
  <si>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</si>
  <si>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</si>
  <si>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</si>
  <si>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</si>
  <si>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</si>
  <si>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</si>
  <si>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</si>
  <si>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</si>
  <si>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</si>
  <si>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</si>
  <si>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</si>
  <si>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</si>
  <si>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</si>
  <si>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</si>
  <si>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</si>
  <si>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</si>
  <si>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</si>
  <si>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</si>
  <si>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</si>
  <si>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</si>
  <si>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</si>
  <si>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</si>
  <si>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</si>
  <si>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</si>
  <si>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</si>
  <si>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</si>
  <si>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</si>
  <si>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</si>
  <si>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</si>
  <si>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</si>
  <si>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</si>
  <si>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</si>
  <si>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</si>
  <si>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</si>
  <si>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</si>
  <si>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</si>
  <si>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</si>
  <si>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</si>
  <si>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</si>
  <si>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</si>
  <si>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</si>
  <si>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</si>
  <si>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</si>
  <si>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</si>
  <si>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</si>
  <si>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</si>
  <si>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</si>
  <si>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</si>
  <si>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</si>
  <si>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</si>
  <si>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</si>
  <si>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</si>
  <si>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</si>
  <si>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</si>
  <si>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</si>
  <si>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</si>
  <si>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</si>
  <si>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</si>
  <si>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</si>
  <si>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</si>
  <si>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</si>
  <si>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</si>
  <si>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</si>
  <si>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</si>
  <si>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</si>
  <si>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</si>
  <si>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</si>
  <si>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</si>
  <si>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</si>
  <si>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</si>
  <si>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</si>
  <si>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</si>
  <si>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</si>
  <si>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</si>
  <si>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</si>
  <si>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</si>
  <si>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</si>
  <si>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</si>
  <si>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</si>
  <si>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</si>
  <si>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</si>
  <si>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</si>
  <si>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</si>
  <si>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</si>
  <si>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</si>
  <si>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</si>
  <si>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</si>
  <si>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</si>
  <si>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</si>
  <si>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</si>
  <si>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</si>
  <si>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</si>
  <si>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</si>
  <si>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</si>
  <si>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</si>
  <si>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</si>
  <si>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</si>
  <si>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</si>
  <si>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</si>
  <si>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</si>
  <si>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</si>
  <si>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</si>
  <si>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</si>
  <si>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</si>
  <si>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</si>
  <si>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</si>
  <si>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</si>
  <si>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</si>
  <si>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</si>
  <si>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</si>
  <si>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</si>
  <si>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</si>
  <si>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</si>
  <si>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</si>
  <si>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</si>
  <si>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</si>
  <si>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</si>
  <si>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</si>
  <si>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</si>
  <si>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</si>
  <si>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</si>
  <si>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</si>
  <si>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</si>
  <si>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</si>
  <si>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</si>
  <si>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</si>
  <si>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</si>
  <si>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</si>
  <si>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</si>
  <si>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</si>
  <si>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</si>
  <si>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</si>
  <si>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</si>
  <si>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</si>
  <si>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</si>
  <si>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</si>
  <si>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</si>
  <si>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</si>
  <si>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</si>
  <si>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</si>
  <si>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</si>
  <si>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</si>
  <si>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</si>
  <si>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</si>
  <si>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</si>
  <si>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</si>
  <si>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</si>
  <si>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</si>
  <si>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</si>
  <si>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</si>
  <si>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</si>
  <si>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</si>
  <si>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</si>
  <si>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</si>
  <si>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</si>
  <si>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</si>
  <si>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</si>
  <si>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</si>
  <si>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</si>
  <si>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</si>
  <si>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</si>
  <si>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</si>
  <si>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</si>
  <si>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</si>
  <si>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</si>
  <si>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</si>
  <si>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</si>
  <si>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</si>
  <si>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</si>
  <si>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</si>
  <si>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</si>
  <si>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</si>
  <si>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</si>
  <si>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</si>
  <si>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</si>
  <si>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</si>
  <si>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</si>
  <si>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</si>
  <si>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</si>
  <si>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</si>
  <si>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</si>
  <si>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</si>
  <si>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</si>
  <si>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</si>
  <si>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</si>
  <si>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</si>
  <si>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</si>
  <si>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</si>
  <si>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</si>
  <si>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</si>
  <si>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</si>
  <si>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</si>
  <si>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</si>
  <si>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</si>
  <si>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</si>
  <si>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</si>
  <si>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</si>
  <si>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</si>
  <si>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</si>
  <si>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</si>
  <si>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</si>
  <si>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</si>
  <si>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</si>
  <si>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</si>
  <si>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</si>
  <si>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</si>
  <si>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</si>
  <si>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</si>
  <si>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</si>
  <si>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</si>
  <si>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</si>
  <si>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</si>
  <si>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</si>
  <si>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</si>
  <si>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</si>
  <si>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</si>
  <si>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</si>
  <si>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</si>
  <si>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</si>
  <si>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</si>
  <si>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</si>
  <si>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</si>
  <si>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</si>
  <si>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</si>
  <si>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</si>
  <si>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</si>
  <si>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</si>
  <si>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</si>
  <si>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</si>
  <si>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</si>
  <si>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</si>
  <si>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</si>
  <si>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</si>
  <si>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</si>
  <si>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</si>
  <si>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</si>
  <si>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</si>
  <si>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</si>
  <si>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</si>
  <si>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</si>
  <si>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</si>
  <si>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</si>
  <si>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</si>
  <si>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</si>
  <si>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</si>
  <si>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</si>
  <si>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</si>
  <si>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</si>
  <si>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</si>
  <si>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</si>
  <si>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</si>
  <si>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</si>
  <si>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</si>
  <si>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</si>
  <si>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</si>
  <si>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</si>
  <si>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</si>
  <si>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</si>
  <si>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</si>
  <si>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</si>
  <si>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</si>
  <si>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</si>
  <si>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</si>
  <si>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</si>
  <si>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</si>
  <si>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</si>
  <si>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</si>
  <si>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</si>
  <si>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</si>
  <si>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</si>
  <si>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</si>
  <si>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</si>
  <si>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</si>
  <si>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</si>
  <si>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</si>
  <si>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</si>
  <si>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</si>
  <si>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</si>
  <si>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</si>
  <si>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</si>
  <si>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</si>
  <si>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</si>
  <si>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</si>
  <si>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</si>
  <si>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</si>
  <si>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</si>
  <si>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</si>
  <si>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</si>
  <si>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</si>
  <si>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</si>
  <si>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</si>
  <si>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</si>
  <si>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</si>
  <si>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</si>
  <si>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</si>
  <si>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</si>
  <si>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</si>
  <si>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</si>
  <si>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</si>
  <si>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</si>
  <si>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</si>
  <si>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</si>
  <si>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</si>
  <si>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</si>
  <si>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</si>
  <si>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</si>
  <si>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</si>
  <si>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</si>
  <si>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</si>
  <si>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</si>
  <si>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</si>
  <si>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</si>
  <si>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</si>
  <si>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</si>
  <si>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</si>
  <si>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</si>
  <si>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</si>
  <si>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</si>
  <si>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</si>
  <si>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</si>
  <si>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</si>
  <si>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</si>
  <si>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</si>
  <si>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</si>
  <si>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</si>
  <si>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</si>
  <si>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</si>
  <si>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</si>
  <si>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</si>
  <si>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</si>
  <si>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</si>
  <si>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</si>
  <si>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</si>
  <si>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</si>
  <si>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</si>
  <si>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</si>
  <si>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</si>
  <si>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</si>
  <si>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</si>
  <si>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</si>
  <si>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</si>
  <si>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</si>
  <si>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</si>
  <si>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</si>
  <si>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</si>
  <si>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</si>
  <si>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</si>
  <si>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</si>
  <si>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</si>
  <si>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</si>
  <si>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</si>
  <si>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</si>
  <si>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</si>
  <si>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</si>
  <si>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</si>
  <si>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</si>
  <si>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</si>
  <si>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</si>
  <si>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</si>
  <si>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</si>
  <si>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</si>
  <si>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</si>
  <si>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</si>
  <si>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</si>
  <si>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</si>
  <si>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</si>
  <si>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</si>
  <si>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</si>
  <si>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</si>
  <si>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</si>
  <si>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</si>
  <si>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</si>
  <si>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</si>
  <si>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</si>
  <si>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</si>
  <si>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</si>
  <si>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</si>
  <si>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</si>
  <si>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</si>
  <si>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</si>
  <si>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</si>
  <si>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</si>
  <si>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</si>
  <si>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</si>
  <si>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</si>
  <si>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</si>
  <si>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</si>
  <si>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</si>
  <si>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</si>
  <si>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</si>
  <si>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</si>
  <si>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</si>
  <si>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</si>
  <si>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</si>
  <si>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</si>
  <si>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</si>
  <si>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</si>
  <si>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</si>
  <si>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</si>
  <si>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</si>
  <si>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</si>
  <si>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</si>
  <si>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</si>
  <si>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</si>
  <si>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</si>
  <si>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</si>
  <si>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</si>
  <si>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</si>
  <si>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</si>
  <si>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</si>
  <si>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</si>
  <si>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</si>
  <si>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</si>
  <si>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</si>
  <si>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</si>
  <si>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</si>
  <si>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</si>
  <si>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</si>
  <si>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</si>
  <si>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</si>
  <si>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</si>
  <si>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</si>
  <si>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</si>
  <si>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</si>
  <si>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</si>
  <si>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</si>
  <si>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</si>
  <si>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</si>
  <si>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</si>
  <si>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</si>
  <si>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</si>
  <si>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</si>
  <si>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</si>
  <si>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</si>
  <si>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</si>
  <si>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</si>
  <si>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</si>
  <si>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</si>
  <si>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</si>
  <si>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</si>
  <si>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</si>
  <si>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</si>
  <si>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</si>
  <si>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</si>
  <si>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</si>
  <si>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</si>
  <si>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</si>
  <si>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</si>
  <si>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</si>
  <si>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</si>
  <si>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</si>
  <si>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</si>
  <si>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</si>
  <si>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</si>
  <si>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</si>
  <si>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</si>
  <si>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</si>
  <si>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</si>
  <si>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</si>
  <si>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</si>
  <si>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</si>
  <si>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</si>
  <si>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</si>
  <si>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</si>
  <si>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</si>
  <si>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</si>
  <si>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</si>
  <si>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</si>
  <si>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</si>
  <si>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</si>
  <si>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</si>
  <si>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</si>
  <si>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</si>
  <si>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</si>
  <si>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</si>
  <si>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</si>
  <si>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</si>
  <si>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</si>
  <si>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</si>
  <si>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</si>
  <si>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</si>
  <si>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</si>
  <si>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</si>
  <si>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</si>
  <si>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</si>
  <si>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</si>
  <si>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</si>
  <si>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</si>
  <si>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</si>
  <si>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</si>
  <si>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</si>
  <si>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</si>
  <si>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</si>
  <si>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</si>
  <si>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</si>
  <si>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</si>
  <si>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</si>
  <si>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</si>
  <si>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</si>
  <si>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</si>
  <si>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</si>
  <si>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</si>
  <si>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</si>
  <si>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</si>
  <si>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</si>
  <si>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</si>
  <si>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</si>
  <si>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</si>
  <si>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</si>
  <si>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</si>
  <si>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</si>
  <si>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</si>
  <si>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</si>
  <si>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</si>
  <si>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</si>
  <si>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</si>
  <si>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</si>
  <si>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</si>
  <si>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</si>
  <si>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</si>
  <si>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</si>
  <si>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</si>
  <si>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</si>
  <si>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</si>
  <si>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</si>
  <si>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</si>
  <si>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</si>
  <si>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</si>
  <si>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</si>
  <si>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</si>
  <si>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</si>
  <si>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</si>
  <si>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</si>
  <si>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</si>
  <si>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</si>
  <si>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</si>
  <si>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</si>
  <si>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</si>
  <si>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</si>
  <si>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</si>
  <si>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</si>
  <si>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</si>
  <si>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</si>
  <si>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</si>
  <si>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</si>
  <si>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</si>
  <si>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</si>
  <si>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</si>
  <si>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</si>
  <si>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</si>
  <si>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</si>
  <si>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</si>
  <si>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</si>
  <si>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</si>
  <si>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</si>
  <si>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</si>
  <si>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</si>
  <si>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</si>
  <si>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</si>
  <si>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</si>
  <si>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</si>
  <si>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</si>
  <si>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</si>
  <si>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</si>
  <si>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</si>
  <si>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</si>
  <si>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</si>
  <si>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</si>
  <si>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</si>
  <si>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</si>
  <si>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</si>
  <si>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</si>
  <si>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</si>
  <si>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</si>
  <si>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</si>
  <si>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</si>
  <si>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</si>
  <si>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</si>
  <si>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</si>
  <si>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</si>
  <si>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</si>
  <si>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</si>
  <si>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</si>
  <si>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</si>
  <si>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</si>
  <si>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</si>
  <si>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</si>
  <si>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</si>
  <si>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</si>
  <si>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</si>
  <si>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</si>
  <si>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</si>
  <si>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</si>
  <si>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</si>
  <si>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</si>
  <si>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</si>
  <si>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</si>
  <si>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</si>
  <si>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</si>
  <si>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</si>
  <si>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</si>
  <si>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</si>
  <si>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</si>
  <si>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</si>
  <si>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</si>
  <si>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</si>
  <si>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</si>
  <si>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</si>
  <si>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</si>
  <si>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</si>
  <si>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</si>
  <si>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</si>
  <si>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</si>
  <si>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</si>
  <si>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</si>
  <si>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</si>
  <si>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</si>
  <si>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</si>
  <si>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</si>
  <si>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</si>
  <si>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</si>
  <si>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</si>
  <si>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</si>
  <si>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</si>
  <si>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</si>
  <si>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</si>
  <si>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</si>
  <si>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</si>
  <si>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</si>
  <si>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</si>
  <si>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</si>
  <si>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</si>
  <si>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</si>
  <si>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</si>
  <si>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</si>
  <si>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</si>
  <si>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</si>
  <si>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</si>
  <si>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</si>
  <si>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</si>
  <si>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</si>
  <si>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</si>
  <si>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</si>
  <si>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</si>
  <si>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</si>
  <si>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</si>
  <si>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</si>
  <si>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</si>
  <si>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</si>
  <si>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</si>
  <si>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</si>
  <si>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</si>
  <si>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</si>
  <si>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</si>
  <si>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</si>
  <si>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</si>
  <si>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</si>
  <si>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</si>
  <si>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</si>
  <si>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</si>
  <si>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</si>
  <si>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</si>
  <si>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</si>
  <si>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</si>
  <si>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</si>
  <si>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</si>
  <si>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</si>
  <si>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</si>
  <si>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</si>
  <si>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</si>
  <si>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</si>
  <si>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</si>
  <si>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</si>
  <si>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</si>
  <si>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</si>
  <si>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</si>
  <si>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</si>
  <si>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</si>
  <si>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</si>
  <si>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</si>
  <si>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</si>
  <si>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</si>
  <si>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</si>
  <si>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</si>
  <si>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</si>
  <si>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</si>
  <si>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</si>
  <si>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</si>
  <si>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</si>
  <si>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</si>
  <si>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</si>
  <si>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</si>
  <si>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</si>
  <si>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</si>
  <si>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</si>
  <si>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</si>
  <si>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</si>
  <si>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</si>
  <si>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</si>
  <si>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</si>
  <si>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</si>
  <si>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</si>
  <si>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</si>
  <si>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</si>
  <si>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</si>
  <si>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</si>
  <si>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</si>
  <si>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</si>
  <si>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</si>
  <si>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</si>
  <si>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</si>
  <si>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</si>
  <si>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</si>
  <si>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</si>
  <si>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</si>
  <si>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</si>
  <si>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</si>
  <si>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</si>
  <si>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</si>
  <si>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</si>
  <si>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</si>
  <si>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</si>
  <si>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</si>
  <si>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</si>
  <si>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</si>
  <si>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</si>
  <si>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</si>
  <si>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</si>
  <si>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</si>
  <si>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</si>
  <si>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</si>
  <si>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</si>
  <si>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</si>
  <si>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</si>
  <si>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</si>
  <si>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</si>
  <si>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</si>
  <si>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</si>
  <si>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</si>
  <si>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</si>
  <si>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</si>
  <si>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</si>
  <si>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</si>
  <si>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</si>
  <si>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</si>
  <si>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</si>
  <si>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</si>
  <si>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</si>
  <si>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</si>
  <si>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</si>
  <si>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</si>
  <si>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</si>
  <si>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</si>
  <si>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</si>
  <si>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</si>
  <si>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</si>
  <si>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</si>
  <si>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</si>
  <si>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</si>
  <si>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</si>
  <si>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</si>
  <si>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</si>
  <si>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</si>
  <si>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</si>
  <si>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</si>
  <si>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</si>
  <si>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</si>
  <si>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</si>
  <si>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</si>
  <si>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</si>
  <si>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</si>
  <si>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</si>
  <si>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</si>
  <si>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</si>
  <si>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</si>
  <si>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</si>
  <si>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</si>
  <si>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</si>
  <si>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</si>
  <si>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</si>
  <si>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</si>
  <si>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</si>
  <si>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</si>
  <si>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</si>
  <si>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</si>
  <si>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</si>
  <si>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</si>
  <si>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</si>
  <si>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</si>
  <si>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</si>
  <si>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</si>
  <si>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</si>
  <si>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</si>
  <si>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</si>
  <si>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</si>
  <si>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</si>
  <si>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</si>
  <si>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</si>
  <si>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</si>
  <si>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</si>
  <si>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</si>
  <si>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</si>
  <si>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</si>
  <si>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</si>
  <si>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</si>
  <si>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</si>
  <si>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</si>
  <si>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</si>
  <si>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</si>
  <si>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</si>
  <si>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</si>
  <si>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</si>
  <si>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</si>
  <si>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</si>
  <si>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</si>
  <si>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</si>
  <si>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</si>
  <si>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</si>
  <si>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</si>
  <si>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</si>
  <si>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</si>
  <si>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</si>
  <si>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</si>
  <si>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</si>
  <si>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</si>
  <si>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</si>
  <si>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</si>
  <si>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</si>
  <si>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</si>
  <si>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</si>
  <si>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</si>
  <si>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</si>
  <si>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</si>
  <si>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</si>
  <si>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</si>
  <si>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</si>
  <si>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</si>
  <si>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</si>
  <si>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</si>
  <si>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</si>
  <si>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</si>
  <si>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</si>
  <si>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</si>
  <si>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</si>
  <si>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</si>
  <si>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</si>
  <si>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</si>
  <si>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</si>
  <si>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</si>
  <si>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</si>
  <si>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</si>
  <si>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</si>
  <si>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</si>
  <si>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</si>
  <si>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</si>
  <si>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</si>
  <si>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</si>
  <si>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</si>
  <si>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</si>
  <si>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</si>
  <si>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</si>
  <si>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</si>
  <si>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</si>
  <si>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</si>
  <si>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</si>
  <si>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</si>
  <si>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</si>
  <si>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</si>
  <si>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</si>
  <si>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</si>
  <si>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</si>
  <si>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</si>
  <si>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</si>
  <si>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</si>
  <si>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</si>
  <si>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</si>
  <si>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</si>
  <si>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</si>
  <si>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</si>
  <si>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</si>
  <si>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</si>
  <si>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</si>
  <si>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</si>
  <si>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</si>
  <si>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</si>
  <si>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</si>
  <si>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</si>
  <si>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</si>
  <si>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</si>
  <si>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</si>
  <si>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</si>
  <si>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</si>
  <si>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</si>
  <si>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</si>
  <si>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</si>
  <si>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</si>
  <si>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</si>
  <si>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</si>
  <si>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</si>
  <si>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</si>
  <si>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</si>
  <si>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</si>
  <si>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</si>
  <si>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</si>
  <si>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</si>
  <si>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</si>
  <si>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</si>
  <si>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</si>
  <si>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</si>
  <si>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</si>
  <si>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</si>
  <si>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</si>
  <si>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</si>
  <si>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</si>
  <si>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</si>
  <si>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</si>
  <si>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</si>
  <si>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</si>
  <si>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</si>
  <si>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</si>
  <si>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</si>
  <si>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</si>
  <si>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</si>
  <si>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</si>
  <si>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</si>
  <si>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</si>
  <si>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</si>
  <si>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</si>
  <si>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</si>
  <si>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</si>
  <si>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</si>
  <si>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</si>
  <si>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</si>
  <si>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</si>
  <si>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</si>
  <si>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</si>
  <si>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</si>
  <si>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</si>
  <si>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</si>
  <si>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</si>
  <si>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</si>
  <si>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</si>
  <si>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</si>
  <si>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</si>
  <si>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</si>
  <si>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</si>
  <si>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</si>
  <si>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</si>
  <si>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</si>
  <si>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</si>
  <si>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</si>
  <si>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</si>
  <si>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</si>
  <si>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</si>
  <si>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</si>
  <si>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</si>
  <si>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</si>
  <si>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</si>
  <si>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</si>
  <si>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</si>
  <si>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</si>
  <si>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</si>
  <si>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</si>
  <si>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</si>
  <si>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</si>
  <si>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</si>
  <si>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</si>
  <si>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</si>
  <si>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</si>
  <si>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</si>
  <si>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</si>
  <si>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</si>
  <si>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</si>
  <si>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</si>
  <si>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</si>
  <si>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</si>
  <si>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</si>
  <si>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</si>
  <si>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</si>
  <si>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</si>
  <si>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</si>
  <si>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</si>
  <si>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</si>
  <si>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</si>
  <si>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</si>
  <si>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</si>
  <si>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</si>
  <si>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</si>
  <si>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</si>
  <si>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</si>
  <si>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</si>
  <si>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</si>
  <si>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</si>
  <si>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</si>
  <si>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</si>
  <si>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</si>
  <si>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</si>
  <si>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</si>
  <si>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</si>
  <si>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</si>
  <si>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</si>
  <si>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</si>
  <si>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</si>
  <si>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</si>
  <si>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</si>
  <si>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</si>
  <si>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</si>
  <si>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</si>
  <si>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</si>
  <si>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</si>
  <si>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</si>
  <si>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</si>
  <si>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</si>
  <si>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</si>
  <si>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</si>
  <si>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</si>
  <si>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</si>
  <si>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</si>
  <si>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</si>
  <si>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</si>
  <si>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</si>
  <si>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</si>
  <si>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</si>
  <si>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</si>
  <si>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</si>
  <si>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</si>
  <si>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</si>
  <si>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</si>
  <si>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</si>
  <si>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</si>
  <si>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</si>
  <si>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</si>
  <si>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</si>
  <si>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</si>
  <si>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</si>
  <si>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</si>
  <si>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</si>
  <si>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</si>
  <si>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</si>
  <si>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</si>
  <si>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</si>
  <si>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</si>
  <si>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</si>
  <si>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</si>
  <si>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</si>
  <si>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</si>
  <si>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</si>
  <si>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</si>
  <si>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</si>
  <si>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</si>
  <si>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</si>
  <si>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</si>
  <si>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</si>
  <si>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</si>
  <si>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</si>
  <si>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</si>
  <si>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</si>
  <si>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</si>
  <si>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</si>
  <si>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</si>
  <si>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</si>
  <si>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</si>
  <si>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</si>
  <si>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</si>
  <si>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</si>
  <si>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</si>
  <si>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</si>
  <si>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</si>
  <si>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</si>
  <si>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</si>
  <si>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</si>
  <si>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</si>
  <si>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</si>
  <si>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</si>
  <si>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</si>
  <si>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</si>
  <si>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</si>
  <si>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</si>
  <si>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</si>
  <si>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</si>
  <si>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</si>
  <si>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</si>
  <si>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</si>
  <si>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</si>
  <si>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</si>
  <si>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</si>
  <si>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</si>
  <si>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</si>
  <si>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</si>
  <si>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</si>
  <si>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</si>
  <si>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</si>
  <si>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</si>
  <si>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</si>
  <si>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</si>
  <si>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</si>
  <si>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</si>
  <si>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</si>
  <si>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</si>
  <si>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</si>
  <si>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</si>
  <si>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</si>
  <si>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</si>
  <si>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</si>
  <si>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</si>
  <si>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</si>
  <si>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</si>
  <si>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</si>
  <si>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</si>
  <si>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</si>
  <si>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</si>
  <si>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</si>
  <si>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</si>
  <si>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</si>
  <si>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</si>
  <si>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</si>
  <si>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</si>
  <si>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</si>
  <si>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</si>
  <si>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</si>
  <si>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</si>
  <si>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</si>
  <si>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</si>
  <si>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</si>
  <si>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</si>
  <si>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</si>
  <si>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</si>
  <si>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</si>
  <si>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</si>
  <si>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</si>
  <si>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</si>
  <si>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</si>
  <si>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</si>
  <si>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</si>
  <si>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</si>
  <si>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</si>
  <si>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</si>
  <si>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</si>
  <si>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</si>
  <si>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</si>
  <si>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</si>
  <si>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</si>
  <si>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</si>
  <si>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</si>
  <si>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</si>
  <si>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</si>
  <si>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</si>
  <si>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</si>
  <si>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</si>
  <si>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</si>
  <si>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</si>
  <si>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</si>
  <si>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</si>
  <si>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</si>
  <si>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</si>
  <si>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</si>
  <si>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</si>
  <si>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</si>
  <si>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</si>
  <si>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</si>
  <si>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</si>
  <si>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</si>
  <si>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</si>
  <si>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</si>
  <si>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</si>
  <si>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</si>
  <si>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</si>
  <si>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</si>
  <si>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</si>
  <si>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</si>
  <si>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</si>
  <si>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</si>
  <si>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</si>
  <si>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</si>
  <si>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</si>
  <si>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</si>
  <si>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</si>
  <si>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</si>
  <si>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</si>
  <si>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</si>
  <si>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</si>
  <si>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</si>
  <si>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</si>
  <si>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</si>
  <si>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</si>
  <si>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</si>
  <si>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</si>
  <si>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</si>
  <si>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</si>
  <si>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</si>
  <si>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</si>
  <si>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</si>
  <si>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</si>
  <si>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</si>
  <si>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</si>
  <si>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</si>
  <si>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</si>
  <si>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</si>
  <si>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</si>
  <si>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</si>
  <si>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</si>
  <si>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</si>
  <si>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</si>
  <si>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</si>
  <si>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</si>
  <si>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</si>
  <si>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</si>
  <si>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</si>
  <si>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</si>
  <si>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</si>
  <si>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</si>
  <si>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</si>
  <si>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</si>
  <si>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</si>
  <si>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</si>
  <si>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</si>
  <si>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</si>
  <si>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</si>
  <si>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</si>
  <si>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</si>
  <si>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</si>
  <si>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</si>
  <si>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</si>
  <si>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</si>
  <si>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</si>
  <si>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</si>
  <si>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</si>
  <si>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</si>
  <si>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</si>
  <si>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</si>
  <si>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</si>
  <si>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</si>
  <si>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</si>
  <si>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</si>
  <si>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</si>
  <si>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</si>
  <si>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</si>
  <si>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</si>
  <si>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</si>
  <si>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</si>
  <si>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</si>
  <si>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</si>
  <si>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</si>
  <si>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</si>
  <si>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</si>
  <si>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</si>
  <si>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</si>
  <si>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</si>
  <si>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</si>
  <si>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</si>
  <si>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</si>
  <si>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</si>
  <si>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</si>
  <si>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</si>
  <si>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</si>
  <si>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</si>
  <si>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</si>
  <si>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</si>
  <si>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</si>
  <si>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</si>
  <si>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</si>
  <si>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</si>
  <si>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</si>
  <si>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</si>
  <si>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</si>
  <si>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</si>
  <si>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</si>
  <si>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</si>
  <si>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</si>
  <si>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</si>
  <si>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</si>
  <si>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</si>
  <si>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</si>
  <si>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</si>
  <si>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</si>
  <si>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</si>
  <si>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</si>
  <si>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</si>
  <si>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</si>
  <si>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</si>
  <si>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</si>
  <si>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</si>
  <si>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</si>
  <si>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</si>
  <si>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</si>
  <si>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</si>
  <si>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</si>
  <si>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</si>
  <si>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</si>
  <si>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</si>
  <si>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</si>
  <si>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</si>
  <si>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</si>
  <si>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</si>
  <si>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</si>
  <si>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</si>
  <si>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</si>
  <si>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</si>
  <si>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</si>
  <si>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</si>
  <si>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</si>
  <si>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</si>
  <si>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</si>
  <si>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</si>
  <si>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</si>
  <si>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</si>
  <si>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</si>
  <si>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</si>
  <si>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</si>
  <si>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</si>
  <si>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</si>
  <si>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</si>
  <si>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</si>
  <si>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</si>
  <si>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</si>
  <si>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</si>
  <si>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</si>
  <si>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</si>
  <si>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</si>
  <si>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</si>
  <si>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</si>
  <si>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</si>
  <si>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</si>
  <si>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</si>
  <si>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</si>
  <si>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</si>
  <si>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</si>
  <si>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</si>
  <si>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</si>
  <si>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</si>
  <si>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</si>
  <si>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</si>
  <si>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</si>
  <si>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</si>
  <si>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</si>
  <si>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</si>
  <si>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</si>
  <si>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</si>
  <si>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</si>
  <si>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</si>
  <si>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</si>
  <si>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</si>
  <si>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</si>
  <si>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</si>
  <si>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</si>
  <si>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</si>
  <si>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</si>
  <si>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</si>
  <si>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</si>
  <si>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</si>
  <si>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</si>
  <si>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</si>
  <si>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</si>
  <si>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</si>
  <si>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</si>
  <si>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</si>
  <si>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</si>
  <si>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</si>
  <si>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</si>
  <si>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</si>
  <si>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</si>
  <si>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</si>
  <si>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</si>
  <si>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</si>
  <si>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</si>
  <si>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</si>
  <si>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</si>
  <si>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</si>
  <si>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</si>
  <si>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</si>
  <si>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</si>
  <si>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</si>
  <si>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</si>
  <si>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</si>
  <si>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</si>
  <si>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</si>
  <si>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</si>
  <si>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</si>
  <si>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</si>
  <si>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</si>
  <si>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</si>
  <si>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</si>
  <si>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</si>
  <si>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</si>
  <si>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</si>
  <si>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</si>
  <si>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</si>
  <si>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</si>
  <si>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</si>
  <si>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</si>
  <si>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</si>
  <si>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</si>
  <si>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</si>
  <si>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</si>
  <si>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</si>
  <si>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</si>
  <si>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</si>
  <si>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</si>
  <si>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</si>
  <si>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</si>
  <si>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</si>
  <si>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</si>
  <si>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</si>
  <si>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</si>
  <si>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</si>
  <si>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</si>
  <si>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</si>
  <si>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</si>
  <si>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</si>
  <si>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</si>
  <si>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</si>
  <si>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</si>
  <si>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</si>
  <si>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</si>
  <si>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</si>
  <si>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</si>
  <si>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</si>
  <si>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</si>
  <si>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</si>
  <si>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</si>
  <si>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</si>
  <si>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</si>
  <si>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</si>
  <si>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</si>
  <si>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</si>
  <si>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</si>
  <si>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</si>
  <si>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</si>
  <si>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</si>
  <si>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</si>
  <si>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</si>
  <si>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</si>
  <si>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</si>
  <si>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</si>
  <si>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</si>
  <si>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</si>
  <si>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</si>
  <si>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</si>
  <si>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</si>
  <si>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</si>
  <si>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</si>
  <si>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</si>
  <si>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</si>
  <si>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</si>
  <si>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</si>
  <si>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</si>
  <si>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</si>
  <si>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</si>
  <si>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</si>
  <si>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</si>
  <si>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</si>
  <si>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</si>
  <si>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</si>
  <si>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</si>
  <si>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</si>
  <si>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</si>
  <si>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</si>
  <si>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</si>
  <si>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</si>
  <si>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</si>
  <si>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</si>
  <si>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</si>
  <si>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</si>
  <si>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</si>
  <si>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</si>
  <si>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</si>
  <si>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</si>
  <si>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</si>
  <si>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</si>
  <si>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</si>
  <si>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</si>
  <si>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</si>
  <si>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</si>
  <si>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</si>
  <si>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</si>
  <si>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</si>
  <si>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</si>
  <si>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</si>
  <si>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</si>
  <si>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</si>
  <si>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</si>
  <si>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</si>
  <si>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</si>
  <si>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</si>
  <si>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</si>
  <si>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</si>
  <si>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</si>
  <si>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</si>
  <si>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</si>
  <si>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</si>
  <si>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</si>
  <si>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</si>
  <si>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</si>
  <si>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</si>
  <si>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</si>
  <si>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</si>
  <si>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</si>
  <si>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</si>
  <si>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</si>
  <si>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</si>
  <si>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</si>
  <si>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</si>
  <si>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</si>
  <si>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</si>
  <si>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</si>
  <si>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</si>
  <si>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</si>
  <si>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</si>
  <si>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</si>
  <si>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</si>
  <si>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</si>
  <si>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</si>
  <si>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</si>
  <si>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</si>
  <si>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</si>
  <si>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</si>
  <si>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</si>
  <si>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</si>
  <si>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</si>
  <si>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</si>
  <si>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</si>
  <si>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</si>
  <si>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</si>
  <si>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</si>
  <si>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</si>
  <si>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</si>
  <si>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</si>
  <si>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</si>
  <si>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</si>
  <si>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</si>
  <si>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</si>
  <si>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</si>
  <si>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</si>
  <si>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</si>
  <si>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</si>
  <si>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</si>
  <si>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</si>
  <si>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</si>
  <si>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</si>
  <si>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</si>
  <si>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</si>
  <si>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</si>
  <si>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</si>
  <si>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</si>
  <si>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</si>
  <si>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</si>
  <si>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</si>
  <si>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</si>
  <si>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</si>
  <si>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</si>
  <si>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</si>
  <si>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</si>
  <si>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</si>
  <si>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</si>
  <si>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</si>
  <si>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</si>
  <si>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</si>
  <si>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</si>
  <si>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</si>
  <si>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</si>
  <si>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</si>
  <si>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</si>
  <si>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</si>
  <si>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</si>
  <si>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</si>
  <si>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</si>
  <si>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</si>
  <si>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</si>
  <si>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</si>
  <si>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</si>
  <si>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</si>
  <si>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</si>
  <si>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</si>
  <si>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</si>
  <si>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</si>
  <si>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</si>
  <si>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</si>
  <si>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</si>
  <si>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</si>
  <si>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</si>
  <si>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</si>
  <si>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</si>
  <si>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</si>
  <si>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</si>
  <si>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</si>
  <si>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</si>
  <si>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</si>
  <si>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</si>
  <si>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</si>
  <si>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</si>
  <si>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</si>
  <si>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</si>
  <si>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</si>
  <si>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</si>
  <si>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</si>
  <si>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</si>
  <si>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</si>
  <si>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</si>
  <si>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</si>
  <si>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</si>
  <si>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</si>
  <si>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</si>
  <si>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</si>
  <si>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</si>
  <si>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</si>
  <si>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</si>
  <si>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</si>
  <si>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</si>
  <si>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</si>
  <si>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</si>
  <si>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</si>
  <si>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</si>
  <si>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</si>
  <si>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</si>
  <si>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</si>
  <si>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</si>
  <si>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</si>
  <si>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</si>
  <si>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</si>
  <si>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</si>
  <si>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</si>
  <si>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</si>
  <si>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</si>
  <si>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</si>
  <si>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</si>
  <si>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</si>
  <si>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</si>
  <si>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</si>
  <si>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</si>
  <si>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</si>
  <si>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</si>
  <si>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</si>
  <si>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</si>
  <si>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</si>
  <si>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</si>
  <si>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</si>
  <si>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</si>
  <si>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</si>
  <si>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</si>
  <si>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</si>
  <si>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</si>
  <si>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</si>
  <si>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</si>
  <si>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</si>
  <si>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</si>
  <si>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</si>
  <si>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</si>
  <si>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</si>
  <si>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</si>
  <si>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</si>
  <si>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</si>
  <si>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</si>
  <si>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</si>
  <si>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</si>
  <si>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</si>
  <si>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</si>
  <si>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</si>
  <si>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</si>
  <si>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</si>
  <si>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</si>
  <si>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</si>
  <si>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</si>
  <si>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</si>
  <si>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</si>
  <si>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</si>
  <si>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</si>
  <si>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</si>
  <si>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</si>
  <si>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</si>
  <si>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</si>
  <si>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</si>
  <si>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</si>
  <si>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</si>
  <si>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</si>
  <si>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</si>
  <si>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</si>
  <si>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</si>
  <si>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</si>
  <si>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</si>
  <si>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</si>
  <si>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</si>
  <si>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</si>
  <si>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</si>
  <si>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</si>
  <si>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</si>
  <si>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</si>
  <si>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</si>
  <si>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</si>
  <si>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</si>
  <si>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</si>
  <si>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</si>
  <si>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</si>
  <si>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</si>
  <si>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</si>
  <si>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</si>
  <si>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</si>
  <si>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</si>
  <si>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</si>
  <si>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</si>
  <si>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</si>
  <si>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</si>
  <si>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</si>
  <si>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</si>
  <si>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</si>
  <si>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</si>
  <si>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</si>
  <si>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</si>
  <si>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</si>
  <si>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</si>
  <si>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</si>
  <si>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</si>
  <si>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</si>
  <si>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</si>
  <si>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</si>
  <si>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</si>
  <si>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</si>
  <si>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</si>
  <si>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</si>
  <si>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</si>
  <si>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</si>
  <si>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</si>
  <si>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</si>
  <si>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</si>
  <si>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</si>
  <si>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</si>
  <si>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</si>
  <si>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</si>
  <si>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</si>
  <si>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</si>
  <si>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</si>
  <si>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</si>
  <si>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</si>
  <si>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</si>
  <si>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</si>
  <si>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</si>
  <si>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</si>
  <si>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</si>
  <si>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</si>
  <si>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</si>
  <si>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</si>
  <si>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</si>
  <si>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</si>
  <si>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</si>
  <si>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</si>
  <si>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</si>
  <si>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</si>
  <si>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</si>
  <si>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</si>
  <si>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</si>
  <si>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</si>
  <si>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</si>
  <si>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</si>
  <si>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</si>
  <si>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</si>
  <si>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</si>
  <si>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</si>
  <si>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</si>
  <si>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</si>
  <si>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</si>
  <si>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</si>
  <si>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</si>
  <si>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</si>
  <si>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</si>
  <si>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</si>
  <si>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</si>
  <si>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</si>
  <si>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</si>
  <si>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</si>
  <si>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</si>
  <si>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</si>
  <si>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</si>
  <si>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</si>
  <si>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</si>
  <si>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</si>
  <si>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</si>
  <si>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</si>
  <si>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</si>
  <si>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</si>
  <si>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</si>
  <si>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</si>
  <si>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</si>
  <si>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</si>
  <si>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</si>
  <si>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</si>
  <si>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</si>
  <si>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</si>
  <si>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</si>
  <si>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</si>
  <si>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</si>
  <si>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</si>
  <si>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</si>
  <si>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</si>
  <si>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</si>
  <si>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</si>
  <si>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</si>
  <si>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</si>
  <si>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</si>
  <si>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</si>
  <si>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</si>
  <si>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</si>
  <si>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</si>
  <si>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</si>
  <si>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</si>
  <si>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</si>
  <si>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</si>
  <si>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</si>
  <si>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</si>
  <si>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</si>
  <si>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</si>
  <si>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</si>
  <si>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</si>
  <si>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</si>
  <si>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</si>
  <si>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</si>
  <si>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</si>
  <si>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</si>
  <si>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</si>
  <si>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</si>
  <si>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</si>
  <si>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</si>
  <si>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</si>
  <si>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</si>
  <si>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</si>
  <si>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</si>
  <si>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</si>
  <si>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</si>
  <si>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</si>
  <si>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</si>
  <si>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</si>
  <si>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</si>
  <si>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</si>
  <si>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</si>
  <si>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</si>
  <si>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</si>
  <si>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</si>
  <si>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</si>
  <si>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</si>
  <si>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</si>
  <si>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</si>
  <si>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</si>
  <si>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</si>
  <si>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</si>
  <si>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</si>
  <si>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</si>
  <si>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</si>
  <si>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</si>
  <si>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</si>
  <si>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</si>
  <si>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</si>
  <si>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</si>
  <si>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</si>
  <si>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</si>
  <si>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</si>
  <si>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</si>
  <si>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</si>
  <si>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</si>
  <si>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</si>
  <si>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</si>
  <si>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</si>
  <si>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</si>
  <si>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</si>
  <si>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</si>
  <si>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</si>
  <si>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</si>
  <si>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</si>
  <si>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</si>
  <si>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</si>
  <si>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</si>
  <si>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</si>
  <si>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</si>
  <si>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</si>
  <si>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</si>
  <si>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</si>
  <si>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</si>
  <si>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</si>
  <si>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</si>
  <si>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</si>
  <si>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</si>
  <si>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</si>
  <si>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</si>
  <si>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</si>
  <si>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</si>
  <si>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</si>
  <si>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</si>
  <si>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</si>
  <si>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</si>
  <si>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</si>
  <si>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</si>
  <si>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</si>
  <si>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</si>
  <si>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</si>
  <si>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</si>
  <si>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</si>
  <si>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</si>
  <si>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</si>
  <si>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</si>
  <si>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</si>
  <si>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</si>
  <si>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</si>
  <si>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</si>
  <si>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</si>
  <si>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</si>
  <si>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</si>
  <si>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</si>
  <si>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</si>
  <si>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</si>
  <si>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</si>
  <si>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</si>
  <si>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</si>
  <si>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</si>
  <si>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</si>
  <si>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</si>
  <si>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</si>
  <si>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</si>
  <si>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</si>
  <si>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</si>
  <si>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</si>
  <si>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</si>
  <si>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</si>
  <si>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</si>
  <si>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</si>
  <si>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</si>
  <si>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</si>
  <si>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</si>
  <si>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</si>
  <si>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</si>
  <si>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</si>
  <si>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</si>
  <si>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</si>
  <si>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</si>
  <si>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</si>
  <si>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</si>
  <si>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</si>
  <si>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</si>
  <si>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</si>
  <si>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</si>
  <si>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</si>
  <si>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</si>
  <si>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</si>
  <si>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</si>
  <si>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</si>
  <si>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</si>
  <si>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</si>
  <si>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</si>
  <si>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</si>
  <si>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</si>
  <si>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</si>
  <si>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</si>
  <si>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</si>
  <si>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</si>
  <si>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</si>
  <si>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</si>
  <si>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</si>
  <si>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</si>
  <si>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</si>
  <si>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</si>
  <si>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</si>
  <si>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</si>
  <si>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</si>
  <si>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</si>
  <si>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</si>
  <si>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</si>
  <si>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</si>
  <si>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</si>
  <si>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</si>
  <si>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</si>
  <si>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</si>
  <si>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</si>
  <si>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</si>
  <si>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</si>
  <si>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</si>
  <si>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</si>
  <si>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</si>
  <si>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</si>
  <si>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</si>
  <si>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</si>
  <si>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</si>
  <si>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</si>
  <si>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</si>
  <si>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</si>
  <si>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</si>
  <si>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</si>
  <si>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</si>
  <si>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</si>
  <si>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</si>
  <si>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</si>
  <si>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</si>
  <si>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</si>
  <si>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</si>
  <si>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</si>
  <si>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</si>
  <si>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</si>
  <si>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</si>
  <si>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</si>
  <si>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</si>
  <si>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</si>
  <si>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</si>
  <si>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</si>
  <si>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</si>
  <si>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</si>
  <si>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</si>
  <si>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</si>
  <si>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</si>
  <si>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</si>
  <si>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</si>
  <si>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</si>
  <si>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</si>
  <si>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</si>
  <si>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</si>
  <si>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</si>
  <si>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</si>
  <si>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</si>
  <si>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</si>
  <si>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</si>
  <si>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</si>
  <si>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</si>
  <si>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</si>
  <si>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</si>
  <si>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</si>
  <si>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</si>
  <si>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</si>
  <si>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</si>
  <si>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</si>
  <si>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</si>
  <si>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</si>
  <si>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</si>
  <si>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</si>
  <si>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</si>
  <si>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</si>
  <si>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</si>
  <si>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</si>
  <si>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</si>
  <si>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</si>
  <si>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</si>
  <si>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</si>
  <si>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</si>
  <si>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</si>
  <si>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</si>
  <si>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</si>
  <si>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</si>
  <si>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</si>
  <si>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</si>
  <si>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</si>
  <si>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</si>
  <si>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</si>
  <si>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</si>
  <si>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</si>
  <si>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</si>
  <si>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</si>
  <si>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</si>
  <si>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</si>
  <si>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</si>
  <si>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</si>
  <si>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</si>
  <si>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</si>
  <si>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</si>
  <si>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</si>
  <si>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</si>
  <si>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</si>
  <si>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</si>
  <si>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</si>
  <si>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</si>
  <si>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</si>
  <si>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</si>
  <si>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</si>
  <si>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</si>
  <si>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</si>
  <si>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</si>
  <si>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</si>
  <si>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</si>
  <si>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</si>
  <si>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</si>
  <si>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</si>
  <si>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</si>
  <si>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</si>
  <si>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</si>
  <si>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</si>
  <si>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</si>
  <si>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</si>
  <si>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</si>
  <si>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</si>
  <si>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</si>
  <si>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</si>
  <si>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</si>
  <si>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</si>
  <si>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</si>
  <si>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</si>
  <si>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</si>
  <si>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</si>
  <si>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</si>
  <si>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</si>
  <si>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</si>
  <si>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</si>
  <si>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</si>
  <si>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</si>
  <si>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</si>
  <si>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</si>
  <si>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</si>
  <si>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</si>
  <si>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</si>
  <si>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</si>
  <si>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</si>
  <si>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</si>
  <si>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</si>
  <si>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</si>
  <si>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</si>
  <si>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</si>
  <si>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</si>
  <si>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</si>
  <si>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</si>
  <si>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</si>
  <si>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</si>
  <si>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</si>
  <si>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</si>
  <si>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</si>
  <si>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</si>
  <si>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</si>
  <si>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</si>
  <si>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</si>
  <si>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</si>
  <si>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</si>
  <si>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</si>
  <si>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</si>
  <si>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</si>
  <si>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</si>
  <si>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</si>
  <si>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</si>
  <si>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</si>
  <si>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</si>
  <si>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</si>
  <si>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</si>
  <si>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</si>
  <si>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</si>
  <si>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</si>
  <si>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</si>
  <si>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</si>
  <si>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</si>
  <si>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</si>
  <si>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</si>
  <si>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</si>
  <si>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</si>
  <si>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</si>
  <si>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</si>
  <si>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</si>
  <si>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</si>
  <si>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</si>
  <si>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</si>
  <si>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</si>
  <si>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</si>
  <si>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</si>
  <si>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</si>
  <si>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</si>
  <si>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</si>
  <si>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</si>
  <si>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</si>
  <si>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</si>
  <si>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</si>
  <si>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</si>
  <si>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</si>
  <si>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</si>
  <si>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</si>
  <si>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</si>
  <si>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</si>
  <si>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</si>
  <si>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</si>
  <si>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</si>
  <si>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</si>
  <si>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</si>
  <si>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</si>
  <si>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</si>
  <si>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</si>
  <si>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</si>
  <si>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</si>
  <si>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</si>
  <si>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</si>
  <si>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</si>
  <si>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</si>
  <si>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</si>
  <si>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</si>
  <si>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</si>
  <si>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</si>
  <si>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</si>
  <si>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</si>
  <si>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</si>
  <si>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</si>
  <si>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</si>
  <si>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</si>
  <si>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</si>
  <si>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</si>
  <si>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</si>
  <si>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</si>
  <si>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</si>
  <si>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</si>
  <si>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</si>
  <si>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</si>
  <si>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</si>
  <si>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</si>
  <si>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</si>
  <si>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</si>
  <si>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</si>
  <si>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</si>
  <si>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</si>
  <si>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</si>
  <si>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</si>
  <si>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</si>
  <si>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</si>
  <si>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</si>
  <si>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</si>
  <si>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</si>
  <si>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</si>
  <si>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</si>
  <si>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</si>
  <si>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</si>
  <si>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</si>
  <si>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</si>
  <si>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</si>
  <si>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</si>
  <si>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</si>
  <si>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</si>
  <si>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</si>
  <si>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</si>
  <si>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</si>
  <si>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</si>
  <si>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</si>
  <si>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</si>
  <si>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</si>
  <si>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</si>
  <si>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</si>
  <si>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</si>
  <si>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</si>
  <si>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</si>
  <si>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</si>
  <si>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</si>
  <si>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</si>
  <si>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</si>
  <si>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</si>
  <si>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</si>
  <si>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</si>
  <si>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</si>
  <si>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</si>
  <si>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</si>
  <si>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</si>
  <si>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</si>
  <si>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</si>
  <si>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</si>
  <si>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</si>
  <si>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</si>
  <si>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</si>
  <si>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</si>
  <si>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</si>
  <si>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</si>
  <si>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</si>
  <si>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</si>
  <si>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</si>
  <si>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</si>
  <si>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</si>
  <si>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</si>
  <si>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</si>
  <si>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</si>
  <si>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</si>
  <si>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</si>
  <si>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</si>
  <si>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</si>
  <si>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</si>
  <si>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</si>
  <si>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</si>
  <si>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</si>
  <si>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</si>
  <si>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</si>
  <si>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</si>
  <si>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</si>
  <si>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</si>
  <si>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</si>
  <si>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</si>
  <si>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</si>
  <si>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</si>
  <si>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</si>
  <si>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</si>
  <si>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</si>
  <si>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</si>
  <si>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</si>
  <si>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</si>
  <si>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</si>
  <si>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</si>
  <si>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</si>
  <si>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</si>
  <si>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</si>
  <si>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</si>
  <si>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</si>
  <si>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</si>
  <si>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</si>
  <si>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</si>
  <si>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</si>
  <si>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</si>
  <si>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</si>
  <si>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</si>
  <si>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</si>
  <si>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</si>
  <si>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</si>
  <si>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</si>
  <si>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</si>
  <si>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</si>
  <si>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</si>
  <si>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</si>
  <si>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</si>
  <si>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</si>
  <si>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</si>
  <si>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</si>
  <si>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</si>
  <si>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</si>
  <si>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</si>
  <si>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</si>
  <si>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</si>
  <si>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</si>
  <si>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</si>
  <si>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</si>
  <si>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</si>
  <si>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</si>
  <si>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</si>
  <si>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</si>
  <si>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</si>
  <si>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</si>
  <si>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</si>
  <si>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</si>
  <si>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</si>
  <si>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</si>
  <si>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</si>
  <si>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</si>
  <si>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</si>
  <si>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</si>
  <si>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</si>
  <si>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</si>
  <si>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</si>
  <si>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</si>
  <si>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</si>
  <si>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</si>
  <si>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</si>
  <si>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</si>
  <si>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</si>
  <si>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</si>
  <si>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</si>
  <si>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</si>
  <si>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</si>
  <si>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</si>
  <si>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</si>
  <si>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</si>
  <si>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</si>
  <si>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</si>
  <si>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</si>
  <si>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</si>
  <si>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</si>
  <si>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</si>
  <si>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</si>
  <si>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</si>
  <si>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</si>
  <si>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</si>
  <si>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</si>
  <si>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</si>
  <si>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</si>
  <si>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</si>
  <si>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</si>
  <si>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</si>
  <si>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</si>
  <si>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</si>
  <si>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</si>
  <si>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</si>
  <si>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</si>
  <si>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</si>
  <si>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</si>
  <si>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</si>
  <si>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</si>
  <si>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</si>
  <si>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</si>
  <si>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</si>
  <si>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</si>
  <si>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</si>
  <si>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</si>
  <si>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</si>
  <si>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</si>
  <si>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</si>
  <si>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</si>
  <si>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</si>
  <si>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</si>
  <si>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</si>
  <si>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</si>
  <si>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</si>
  <si>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</si>
  <si>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</si>
  <si>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</si>
  <si>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</si>
  <si>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</si>
  <si>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</si>
  <si>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</si>
  <si>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</si>
  <si>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</si>
  <si>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</si>
  <si>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</si>
  <si>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</si>
  <si>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</si>
  <si>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</si>
  <si>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</si>
  <si>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</si>
  <si>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</si>
  <si>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</si>
  <si>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</si>
  <si>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</si>
  <si>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</si>
  <si>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</si>
  <si>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</si>
  <si>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</si>
  <si>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</si>
  <si>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</si>
  <si>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</si>
  <si>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</si>
  <si>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</si>
  <si>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</si>
  <si>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</si>
  <si>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</si>
  <si>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</si>
  <si>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</si>
  <si>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</si>
  <si>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</si>
  <si>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</si>
  <si>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</si>
  <si>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</si>
  <si>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</si>
  <si>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</si>
  <si>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</si>
  <si>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</si>
  <si>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</si>
  <si>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</si>
  <si>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</si>
  <si>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</si>
  <si>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</si>
  <si>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</si>
  <si>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</si>
  <si>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</si>
  <si>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</si>
  <si>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</si>
  <si>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</si>
  <si>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</si>
  <si>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</si>
  <si>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</si>
  <si>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</si>
  <si>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</si>
  <si>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</si>
  <si>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</si>
  <si>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</si>
  <si>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</si>
  <si>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</si>
  <si>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</si>
  <si>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</si>
  <si>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</si>
  <si>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</si>
  <si>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</si>
  <si>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</si>
  <si>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</si>
  <si>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</si>
  <si>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</si>
  <si>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</si>
  <si>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</si>
  <si>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</si>
  <si>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</si>
  <si>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</si>
  <si>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</si>
  <si>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</si>
  <si>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</si>
  <si>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</si>
  <si>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</si>
  <si>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</si>
  <si>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</si>
  <si>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</si>
  <si>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</si>
  <si>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</si>
  <si>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</si>
  <si>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</si>
  <si>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</si>
  <si>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</si>
  <si>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</si>
  <si>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</si>
  <si>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</si>
  <si>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</si>
  <si>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</si>
  <si>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</si>
  <si>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</si>
  <si>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</si>
  <si>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</si>
  <si>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</si>
  <si>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</si>
  <si>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</si>
  <si>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</si>
  <si>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</si>
  <si>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</si>
  <si>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</si>
  <si>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</si>
  <si>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</si>
  <si>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</si>
  <si>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</si>
  <si>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</si>
  <si>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</si>
  <si>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</si>
  <si>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</si>
  <si>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</si>
  <si>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</si>
  <si>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</si>
  <si>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</si>
  <si>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</si>
  <si>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</si>
  <si>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</si>
  <si>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</si>
  <si>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</si>
  <si>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</si>
  <si>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</si>
  <si>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</si>
  <si>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</si>
  <si>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</si>
  <si>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</si>
  <si>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</si>
  <si>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</si>
  <si>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</si>
  <si>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</si>
  <si>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</si>
  <si>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</si>
  <si>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</si>
  <si>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</si>
  <si>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</si>
  <si>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</si>
  <si>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</si>
  <si>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</si>
  <si>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</si>
  <si>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</si>
  <si>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</si>
  <si>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</si>
  <si>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</si>
  <si>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</si>
  <si>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</si>
  <si>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</si>
  <si>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</si>
  <si>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</si>
  <si>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</si>
  <si>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</si>
  <si>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</si>
  <si>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</si>
  <si>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</si>
  <si>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</si>
  <si>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</si>
  <si>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</si>
  <si>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</si>
  <si>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</si>
  <si>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</si>
  <si>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</si>
  <si>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</si>
  <si>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</si>
  <si>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</si>
  <si>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</si>
  <si>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</si>
  <si>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</si>
  <si>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</si>
  <si>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</si>
  <si>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</si>
  <si>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</si>
  <si>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</si>
  <si>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</si>
  <si>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</si>
  <si>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</si>
  <si>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</si>
  <si>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</si>
  <si>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</si>
  <si>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</si>
  <si>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</si>
  <si>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</si>
  <si>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</si>
  <si>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</si>
  <si>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</si>
  <si>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</si>
  <si>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</si>
  <si>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</si>
  <si>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</si>
  <si>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</si>
  <si>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</si>
  <si>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</si>
  <si>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</si>
  <si>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</si>
  <si>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</si>
  <si>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</si>
  <si>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</si>
  <si>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</si>
  <si>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</si>
  <si>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</si>
  <si>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</si>
  <si>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</si>
  <si>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</si>
  <si>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</si>
  <si>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</si>
  <si>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</si>
  <si>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</si>
  <si>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</si>
  <si>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</si>
  <si>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</si>
  <si>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</si>
  <si>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</si>
  <si>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</si>
  <si>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</si>
  <si>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</si>
  <si>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</si>
  <si>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</si>
  <si>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</si>
  <si>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</si>
  <si>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</si>
  <si>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</si>
  <si>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</si>
  <si>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</si>
  <si>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</si>
  <si>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</si>
  <si>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</si>
  <si>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</si>
  <si>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</si>
  <si>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</si>
  <si>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</si>
  <si>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</si>
  <si>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</si>
  <si>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</si>
  <si>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</si>
  <si>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</si>
  <si>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</si>
  <si>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</si>
  <si>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</si>
  <si>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</si>
  <si>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</si>
  <si>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</si>
  <si>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</si>
  <si>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</si>
  <si>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</si>
  <si>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</si>
  <si>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</si>
  <si>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</si>
  <si>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</si>
  <si>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</si>
  <si>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</si>
  <si>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</si>
  <si>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</si>
  <si>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</si>
  <si>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</si>
  <si>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</si>
  <si>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</si>
  <si>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</si>
  <si>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</si>
  <si>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</si>
  <si>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</si>
  <si>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</si>
  <si>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</si>
  <si>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</si>
  <si>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</si>
  <si>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</si>
  <si>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</si>
  <si>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</si>
  <si>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</si>
  <si>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</si>
  <si>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</si>
  <si>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</si>
  <si>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</si>
  <si>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</si>
  <si>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</si>
  <si>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</si>
  <si>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</si>
  <si>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</si>
  <si>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</si>
  <si>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</si>
  <si>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</si>
  <si>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</si>
  <si>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</si>
  <si>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</si>
  <si>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</si>
  <si>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</si>
  <si>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</si>
  <si>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</si>
  <si>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</si>
  <si>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</si>
  <si>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</si>
  <si>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</si>
  <si>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</si>
  <si>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</si>
  <si>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</si>
  <si>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</si>
  <si>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</si>
  <si>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</si>
  <si>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</si>
  <si>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</si>
  <si>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</si>
  <si>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</si>
  <si>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</si>
  <si>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</si>
  <si>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</si>
  <si>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</si>
  <si>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</si>
  <si>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</si>
  <si>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</si>
  <si>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</si>
  <si>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</si>
  <si>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</si>
  <si>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</si>
  <si>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</si>
  <si>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</si>
  <si>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</si>
  <si>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</si>
  <si>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</si>
  <si>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</si>
  <si>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</si>
  <si>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</si>
  <si>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</si>
  <si>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</si>
  <si>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</si>
  <si>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</si>
  <si>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</si>
  <si>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</si>
  <si>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</si>
  <si>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</si>
  <si>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</si>
  <si>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</si>
  <si>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</si>
  <si>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</si>
  <si>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</si>
  <si>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</si>
  <si>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</si>
  <si>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</si>
  <si>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</si>
  <si>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</si>
  <si>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</si>
  <si>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</si>
  <si>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</si>
  <si>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</si>
  <si>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</si>
  <si>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</si>
  <si>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</si>
  <si>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</si>
  <si>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</si>
  <si>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</si>
  <si>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</si>
  <si>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</si>
  <si>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</si>
  <si>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</si>
  <si>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</si>
  <si>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</si>
  <si>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</si>
  <si>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</si>
  <si>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</si>
  <si>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</si>
  <si>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</si>
  <si>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</si>
  <si>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</si>
  <si>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</si>
  <si>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</si>
  <si>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</si>
  <si>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</si>
  <si>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</si>
  <si>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</si>
  <si>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</si>
  <si>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</si>
  <si>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</si>
  <si>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</si>
  <si>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</si>
  <si>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</si>
  <si>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</si>
  <si>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</si>
  <si>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</si>
  <si>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</si>
  <si>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</si>
  <si>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</si>
  <si>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</si>
  <si>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</si>
  <si>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</si>
  <si>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</si>
  <si>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</si>
  <si>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</si>
  <si>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</si>
  <si>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</si>
  <si>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</si>
  <si>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</si>
  <si>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</si>
  <si>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</si>
  <si>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</si>
  <si>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</si>
  <si>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</si>
  <si>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</si>
  <si>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</si>
  <si>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</si>
  <si>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</si>
  <si>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</si>
  <si>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</si>
  <si>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</si>
  <si>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</si>
  <si>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</si>
  <si>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</si>
  <si>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</si>
  <si>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</si>
  <si>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</si>
  <si>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</si>
  <si>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</si>
  <si>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</si>
  <si>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</si>
  <si>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</si>
  <si>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</si>
  <si>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</si>
  <si>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</si>
  <si>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</si>
  <si>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</si>
  <si>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</si>
  <si>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</si>
  <si>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</si>
  <si>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</si>
  <si>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</si>
  <si>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</si>
  <si>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</si>
  <si>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</si>
  <si>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</si>
  <si>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</si>
  <si>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</si>
  <si>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</si>
  <si>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</si>
  <si>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</si>
  <si>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</si>
  <si>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</si>
  <si>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</si>
  <si>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</si>
  <si>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</si>
  <si>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</si>
  <si>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</si>
  <si>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</si>
  <si>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</si>
  <si>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</si>
  <si>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</si>
  <si>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</si>
  <si>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</si>
  <si>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</si>
  <si>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</si>
  <si>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</si>
  <si>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</si>
  <si>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</si>
  <si>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</si>
  <si>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</si>
  <si>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</si>
  <si>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</si>
  <si>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</si>
  <si>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</si>
  <si>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</si>
  <si>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</si>
  <si>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</si>
  <si>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</si>
  <si>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</si>
  <si>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</si>
  <si>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</si>
  <si>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</si>
  <si>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</si>
  <si>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</si>
  <si>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</si>
  <si>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</si>
  <si>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</si>
  <si>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</si>
  <si>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</si>
  <si>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</si>
  <si>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</si>
  <si>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</si>
  <si>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</si>
  <si>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</si>
  <si>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</si>
  <si>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</si>
  <si>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</si>
  <si>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</si>
  <si>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</si>
  <si>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</si>
  <si>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</si>
  <si>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</si>
  <si>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</si>
  <si>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</si>
  <si>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</si>
  <si>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</si>
  <si>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</si>
  <si>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</si>
  <si>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</si>
  <si>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</si>
  <si>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</si>
  <si>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</si>
  <si>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</si>
  <si>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</si>
  <si>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</si>
  <si>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</si>
  <si>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</si>
  <si>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</si>
  <si>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</si>
  <si>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</si>
  <si>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</si>
  <si>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</si>
  <si>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</si>
  <si>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</si>
  <si>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</si>
  <si>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</si>
  <si>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</si>
  <si>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</si>
  <si>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</si>
  <si>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</si>
  <si>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</si>
  <si>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</si>
  <si>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</si>
  <si>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</si>
  <si>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</si>
  <si>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</si>
  <si>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</si>
  <si>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</si>
  <si>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</si>
  <si>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</si>
  <si>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</si>
  <si>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</si>
  <si>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</si>
  <si>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</si>
  <si>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</si>
  <si>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</si>
  <si>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</si>
  <si>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</si>
  <si>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</si>
  <si>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</si>
  <si>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</si>
  <si>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</si>
  <si>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</si>
  <si>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</si>
  <si>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</si>
  <si>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</si>
  <si>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</si>
  <si>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</si>
  <si>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</si>
  <si>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</si>
  <si>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</si>
  <si>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</si>
  <si>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</si>
  <si>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</si>
  <si>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</si>
  <si>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</si>
  <si>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</si>
  <si>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</si>
  <si>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</si>
  <si>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</si>
  <si>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</si>
  <si>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</si>
  <si>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</si>
  <si>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</si>
  <si>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</si>
  <si>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</si>
  <si>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</si>
  <si>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</si>
  <si>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</si>
  <si>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</si>
  <si>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</si>
  <si>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</si>
  <si>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</si>
  <si>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</si>
  <si>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</si>
  <si>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</si>
  <si>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</si>
  <si>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</si>
  <si>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</si>
  <si>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</si>
  <si>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</si>
  <si>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</si>
  <si>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</si>
  <si>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</si>
  <si>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</si>
  <si>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</si>
  <si>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</si>
  <si>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</si>
  <si>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</si>
  <si>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</si>
  <si>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</si>
  <si>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</si>
  <si>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</si>
  <si>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</si>
  <si>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</si>
  <si>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</si>
  <si>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</si>
  <si>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</si>
  <si>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</si>
  <si>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</si>
  <si>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</si>
  <si>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</si>
  <si>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</si>
  <si>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</si>
  <si>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</si>
  <si>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</si>
  <si>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</si>
  <si>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</si>
  <si>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</si>
  <si>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</si>
  <si>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</si>
  <si>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</si>
  <si>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</si>
  <si>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</si>
  <si>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</si>
  <si>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</si>
  <si>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</si>
  <si>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</si>
  <si>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</si>
  <si>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</si>
  <si>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</si>
  <si>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</si>
  <si>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</si>
  <si>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</si>
  <si>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</si>
  <si>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</si>
  <si>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</si>
  <si>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</si>
  <si>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</si>
  <si>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</si>
  <si>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</si>
  <si>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</si>
  <si>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</si>
  <si>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</si>
  <si>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</si>
  <si>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</si>
  <si>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</si>
  <si>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</si>
  <si>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</si>
  <si>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</si>
  <si>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</si>
  <si>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</si>
  <si>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</si>
  <si>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</si>
  <si>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</si>
  <si>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</si>
  <si>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</si>
  <si>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</si>
  <si>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</si>
  <si>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</si>
  <si>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</si>
  <si>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</si>
  <si>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</si>
  <si>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</si>
  <si>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</si>
  <si>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</si>
  <si>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</si>
  <si>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</si>
  <si>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</si>
  <si>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</si>
  <si>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</si>
  <si>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</si>
  <si>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</si>
  <si>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</si>
  <si>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</si>
  <si>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</si>
  <si>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</si>
  <si>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</si>
  <si>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</si>
  <si>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</si>
  <si>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</si>
  <si>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</si>
  <si>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</si>
  <si>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</si>
  <si>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</si>
  <si>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</si>
  <si>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</si>
  <si>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</si>
  <si>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</si>
  <si>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</si>
  <si>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</si>
  <si>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</si>
  <si>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</si>
  <si>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</si>
  <si>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</si>
  <si>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</si>
  <si>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</si>
  <si>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</si>
  <si>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</si>
  <si>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</si>
  <si>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</si>
  <si>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</si>
  <si>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</si>
  <si>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</si>
  <si>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</si>
  <si>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</si>
  <si>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</si>
  <si>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</si>
  <si>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</si>
  <si>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</si>
  <si>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</si>
  <si>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</si>
  <si>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</si>
  <si>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</si>
  <si>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</si>
  <si>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</si>
  <si>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</si>
  <si>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</si>
  <si>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</si>
  <si>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</si>
  <si>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</si>
  <si>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</si>
  <si>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</si>
  <si>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</si>
  <si>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</si>
  <si>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</si>
  <si>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</si>
  <si>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</si>
  <si>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</si>
  <si>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</si>
  <si>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</si>
  <si>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</si>
  <si>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</si>
  <si>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</si>
  <si>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</si>
  <si>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</si>
  <si>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</si>
  <si>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</si>
  <si>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</si>
  <si>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</si>
  <si>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</si>
  <si>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</si>
  <si>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</si>
  <si>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</si>
  <si>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</si>
  <si>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</si>
  <si>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</si>
  <si>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</si>
  <si>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</si>
  <si>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</si>
  <si>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</si>
  <si>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</si>
  <si>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</si>
  <si>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</si>
  <si>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</si>
  <si>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</si>
  <si>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</si>
  <si>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</si>
  <si>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</si>
  <si>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</si>
  <si>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</si>
  <si>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</si>
  <si>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</si>
  <si>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</si>
  <si>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</si>
  <si>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</si>
  <si>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</si>
  <si>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</si>
  <si>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</si>
  <si>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</si>
  <si>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</si>
  <si>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</si>
  <si>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</si>
  <si>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</si>
  <si>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</si>
  <si>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</si>
  <si>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</si>
  <si>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</si>
  <si>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</si>
  <si>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</si>
  <si>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</si>
  <si>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</si>
  <si>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</si>
  <si>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</si>
  <si>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</si>
  <si>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</si>
  <si>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</si>
  <si>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</si>
  <si>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</si>
  <si>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</si>
  <si>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</si>
  <si>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</si>
  <si>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</si>
  <si>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</si>
  <si>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</si>
  <si>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</si>
  <si>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</si>
  <si>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</si>
  <si>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</si>
  <si>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</si>
  <si>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</si>
  <si>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</si>
  <si>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</si>
  <si>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</si>
  <si>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</si>
  <si>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</si>
  <si>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</si>
  <si>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</si>
  <si>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</si>
  <si>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</si>
  <si>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</si>
  <si>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</si>
  <si>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</si>
  <si>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</si>
  <si>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</si>
  <si>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</si>
  <si>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</si>
  <si>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</si>
  <si>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</si>
  <si>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</si>
  <si>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</si>
  <si>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</si>
  <si>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</si>
  <si>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</si>
  <si>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</si>
  <si>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</si>
  <si>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</si>
  <si>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</si>
  <si>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</si>
  <si>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</si>
  <si>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</si>
  <si>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</si>
  <si>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</si>
  <si>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</si>
  <si>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</si>
  <si>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</si>
  <si>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</si>
  <si>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</si>
  <si>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</si>
  <si>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</si>
  <si>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</si>
  <si>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</si>
  <si>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</si>
  <si>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</si>
  <si>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</si>
  <si>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</si>
  <si>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</si>
  <si>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</si>
  <si>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</si>
  <si>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</si>
  <si>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</si>
  <si>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</si>
  <si>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</si>
  <si>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</si>
  <si>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</si>
  <si>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</si>
  <si>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</si>
  <si>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</si>
  <si>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</si>
  <si>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</si>
  <si>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</si>
  <si>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</si>
  <si>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</si>
  <si>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</si>
  <si>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</si>
  <si>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</si>
  <si>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</si>
  <si>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</si>
  <si>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</si>
  <si>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</si>
  <si>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</si>
  <si>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</si>
  <si>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</si>
  <si>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</si>
  <si>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</si>
  <si>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</si>
  <si>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</si>
  <si>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</si>
  <si>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</si>
  <si>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</si>
  <si>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</si>
  <si>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</si>
  <si>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</si>
  <si>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</si>
  <si>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</si>
  <si>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</si>
  <si>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</si>
  <si>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</si>
  <si>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</si>
  <si>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</si>
  <si>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</si>
  <si>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</si>
  <si>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</si>
  <si>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</si>
  <si>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</si>
  <si>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</si>
  <si>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</si>
  <si>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</si>
  <si>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</si>
  <si>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</si>
  <si>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</si>
  <si>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</si>
  <si>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</si>
  <si>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</si>
  <si>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</si>
  <si>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</si>
  <si>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</si>
  <si>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</si>
  <si>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</si>
  <si>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</si>
  <si>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</si>
  <si>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</si>
  <si>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</si>
  <si>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</si>
  <si>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</si>
  <si>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</si>
  <si>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</si>
  <si>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</si>
  <si>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</si>
  <si>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</si>
  <si>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</si>
  <si>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</si>
  <si>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</si>
  <si>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</si>
  <si>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</si>
  <si>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</si>
  <si>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</si>
  <si>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</si>
  <si>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</si>
  <si>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</si>
  <si>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</si>
  <si>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</si>
  <si>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</si>
  <si>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</si>
  <si>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</si>
  <si>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</si>
  <si>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</si>
  <si>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</si>
  <si>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</si>
  <si>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</si>
  <si>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</si>
  <si>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</si>
  <si>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</si>
  <si>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</si>
  <si>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</si>
  <si>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</si>
  <si>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</si>
  <si>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</si>
  <si>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</si>
  <si>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</si>
  <si>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</si>
  <si>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</si>
  <si>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</si>
  <si>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</si>
  <si>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</si>
  <si>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</si>
  <si>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</si>
  <si>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</si>
  <si>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</si>
  <si>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</si>
  <si>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</si>
  <si>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</si>
  <si>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</si>
  <si>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</si>
  <si>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</si>
  <si>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</si>
  <si>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</si>
  <si>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</si>
  <si>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</si>
  <si>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</si>
  <si>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</si>
  <si>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</si>
  <si>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</si>
  <si>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</si>
  <si>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</si>
  <si>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</si>
  <si>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</si>
  <si>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</si>
  <si>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</si>
  <si>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</si>
  <si>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</si>
  <si>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</si>
  <si>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</si>
  <si>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</si>
  <si>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</si>
  <si>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</si>
  <si>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</si>
  <si>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</si>
  <si>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</si>
  <si>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</si>
  <si>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</si>
  <si>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</si>
  <si>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</si>
  <si>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</si>
  <si>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</si>
  <si>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</si>
  <si>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</si>
  <si>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</si>
  <si>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</si>
  <si>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</si>
  <si>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</si>
  <si>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</si>
  <si>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</si>
  <si>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</si>
  <si>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</si>
  <si>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</si>
  <si>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</si>
  <si>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</si>
  <si>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</si>
  <si>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</si>
  <si>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</si>
  <si>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</si>
  <si>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</si>
  <si>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</si>
  <si>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</si>
  <si>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</si>
  <si>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</si>
  <si>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</si>
  <si>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</si>
  <si>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</si>
  <si>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</si>
  <si>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</si>
  <si>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</si>
  <si>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</si>
  <si>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</si>
  <si>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</si>
  <si>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</si>
  <si>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</si>
  <si>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</si>
  <si>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</si>
  <si>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</si>
  <si>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</si>
  <si>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</si>
  <si>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</si>
  <si>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</si>
  <si>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</si>
  <si>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</si>
  <si>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</si>
  <si>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</si>
  <si>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</si>
  <si>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</si>
  <si>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</si>
  <si>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</si>
  <si>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</si>
  <si>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</si>
  <si>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</si>
  <si>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</si>
  <si>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</si>
  <si>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</si>
  <si>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</si>
  <si>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</si>
  <si>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</si>
  <si>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</si>
  <si>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</si>
  <si>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</si>
  <si>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</si>
  <si>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</si>
  <si>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</si>
  <si>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</si>
  <si>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</si>
  <si>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</si>
  <si>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</si>
  <si>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</si>
  <si>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</si>
  <si>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</si>
  <si>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</si>
  <si>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</si>
  <si>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</si>
  <si>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</si>
  <si>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</si>
  <si>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</si>
  <si>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</si>
  <si>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</si>
  <si>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</si>
  <si>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</si>
  <si>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</si>
  <si>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</si>
  <si>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</si>
  <si>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</si>
  <si>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</si>
  <si>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</si>
  <si>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</si>
  <si>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</si>
  <si>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</si>
  <si>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</si>
  <si>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</si>
  <si>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</si>
  <si>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</si>
  <si>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</si>
  <si>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</si>
  <si>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</si>
  <si>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</si>
  <si>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</si>
  <si>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</si>
  <si>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</si>
  <si>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</si>
  <si>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</si>
  <si>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</si>
  <si>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</si>
  <si>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</si>
  <si>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</si>
  <si>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</si>
  <si>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</si>
  <si>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</si>
  <si>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</si>
  <si>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</si>
  <si>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</si>
  <si>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</si>
  <si>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</si>
  <si>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</si>
  <si>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</si>
  <si>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</si>
  <si>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</si>
  <si>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</si>
  <si>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</si>
  <si>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</si>
  <si>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</si>
  <si>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</si>
  <si>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</si>
  <si>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</si>
  <si>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</si>
  <si>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</si>
  <si>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</si>
  <si>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</si>
  <si>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</si>
  <si>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</si>
  <si>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</si>
  <si>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</si>
  <si>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</si>
  <si>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</si>
  <si>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</si>
  <si>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</si>
  <si>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</si>
  <si>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</si>
  <si>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</si>
  <si>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</si>
  <si>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</si>
  <si>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</si>
  <si>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</si>
  <si>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</si>
  <si>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</si>
  <si>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</si>
  <si>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</si>
  <si>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</si>
  <si>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</si>
  <si>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</si>
  <si>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</si>
  <si>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</si>
  <si>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</si>
  <si>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</si>
  <si>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</si>
  <si>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</si>
  <si>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</si>
  <si>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</si>
  <si>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</si>
  <si>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</si>
  <si>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</si>
  <si>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</si>
  <si>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</si>
  <si>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</si>
  <si>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</si>
  <si>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</si>
  <si>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</si>
  <si>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</si>
  <si>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</si>
  <si>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</si>
  <si>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</si>
  <si>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</si>
  <si>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</si>
  <si>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</si>
  <si>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</si>
  <si>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</si>
  <si>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</si>
  <si>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</si>
  <si>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</si>
  <si>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</si>
  <si>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</si>
  <si>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</si>
  <si>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</si>
  <si>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</si>
  <si>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</si>
  <si>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</si>
  <si>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</si>
  <si>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</si>
  <si>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</si>
  <si>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</si>
  <si>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</si>
  <si>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</si>
  <si>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</si>
  <si>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</si>
  <si>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</si>
  <si>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</si>
  <si>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</si>
  <si>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</si>
  <si>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</si>
  <si>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</si>
  <si>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</si>
  <si>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</si>
  <si>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</si>
  <si>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</si>
  <si>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</si>
  <si>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</si>
  <si>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</si>
  <si>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</si>
  <si>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</si>
  <si>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</si>
  <si>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</si>
  <si>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</si>
  <si>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</si>
  <si>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</si>
  <si>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</si>
  <si>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</si>
  <si>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</si>
  <si>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</si>
  <si>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</si>
  <si>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</si>
  <si>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</si>
  <si>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</si>
  <si>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</si>
  <si>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</si>
  <si>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</si>
  <si>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</si>
  <si>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</si>
  <si>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</si>
  <si>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</si>
  <si>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</si>
  <si>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</si>
  <si>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</si>
  <si>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</si>
  <si>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</si>
  <si>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</si>
  <si>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</si>
  <si>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</si>
  <si>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</si>
  <si>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</si>
  <si>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</si>
  <si>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</si>
  <si>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</si>
  <si>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</si>
  <si>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</si>
  <si>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</si>
  <si>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</si>
  <si>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</si>
  <si>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</si>
  <si>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</si>
  <si>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</si>
  <si>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</si>
  <si>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</si>
  <si>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</si>
  <si>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</si>
  <si>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</si>
  <si>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</si>
  <si>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</si>
  <si>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</si>
  <si>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</si>
  <si>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</si>
  <si>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</si>
  <si>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</si>
  <si>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</si>
  <si>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</si>
  <si>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</si>
  <si>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</si>
  <si>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</si>
  <si>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</si>
  <si>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</si>
  <si>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</si>
  <si>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</si>
  <si>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</si>
  <si>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</si>
  <si>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</si>
  <si>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</si>
  <si>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</si>
  <si>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</si>
  <si>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</si>
  <si>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</si>
  <si>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</si>
  <si>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</si>
  <si>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</si>
  <si>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</si>
  <si>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</si>
  <si>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</si>
  <si>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</si>
  <si>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</si>
  <si>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</si>
  <si>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</si>
  <si>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</si>
  <si>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</si>
  <si>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</si>
  <si>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</si>
  <si>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</si>
  <si>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</si>
  <si>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</si>
  <si>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</si>
  <si>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</si>
  <si>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</si>
  <si>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</si>
  <si>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</si>
  <si>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</si>
  <si>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</si>
  <si>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</si>
  <si>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</si>
  <si>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</si>
  <si>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</si>
  <si>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</si>
  <si>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</si>
  <si>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</si>
  <si>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</si>
  <si>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</si>
  <si>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</si>
  <si>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</si>
  <si>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</si>
  <si>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</si>
  <si>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</si>
  <si>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</si>
  <si>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</si>
  <si>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</si>
  <si>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</si>
  <si>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</si>
  <si>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</si>
  <si>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</si>
  <si>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</si>
  <si>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</si>
  <si>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</si>
  <si>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</si>
  <si>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</si>
  <si>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</si>
  <si>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</si>
  <si>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</si>
  <si>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</si>
  <si>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</si>
  <si>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</si>
  <si>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</si>
  <si>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</si>
  <si>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</si>
  <si>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</si>
  <si>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</si>
  <si>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</si>
  <si>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</si>
  <si>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</si>
  <si>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</si>
  <si>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</si>
  <si>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</si>
  <si>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</si>
  <si>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</si>
  <si>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</si>
  <si>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</si>
  <si>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</si>
  <si>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</si>
  <si>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</si>
  <si>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</si>
  <si>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</si>
  <si>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</si>
  <si>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</si>
  <si>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</si>
  <si>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</si>
  <si>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</si>
  <si>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</si>
  <si>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</si>
  <si>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</si>
  <si>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</si>
  <si>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</si>
  <si>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</si>
  <si>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</si>
  <si>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</si>
  <si>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</si>
  <si>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</si>
  <si>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</si>
  <si>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</si>
  <si>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</si>
  <si>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</si>
  <si>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</si>
  <si>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</si>
  <si>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</si>
  <si>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</si>
  <si>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</si>
  <si>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</si>
  <si>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</si>
  <si>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</si>
  <si>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</si>
  <si>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</si>
  <si>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</si>
  <si>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</si>
  <si>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</si>
  <si>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</si>
  <si>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</si>
  <si>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</si>
  <si>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</si>
  <si>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</si>
  <si>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</si>
  <si>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</si>
  <si>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</si>
  <si>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</si>
  <si>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</si>
  <si>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</si>
  <si>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</si>
  <si>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</si>
  <si>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</si>
  <si>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</si>
  <si>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</si>
  <si>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</si>
  <si>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</si>
  <si>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</si>
  <si>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</si>
  <si>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</si>
  <si>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</si>
  <si>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</si>
  <si>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</si>
  <si>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</si>
  <si>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</si>
  <si>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</si>
  <si>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</si>
  <si>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</si>
  <si>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</si>
  <si>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</si>
  <si>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</si>
  <si>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</si>
  <si>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</si>
  <si>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</si>
  <si>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</si>
  <si>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</si>
  <si>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</si>
  <si>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</si>
  <si>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</si>
  <si>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</si>
  <si>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</si>
  <si>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</si>
  <si>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</si>
  <si>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</si>
  <si>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</si>
  <si>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</si>
  <si>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</si>
  <si>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</si>
  <si>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</si>
  <si>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</si>
  <si>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</si>
  <si>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</si>
  <si>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</si>
  <si>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</si>
  <si>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</si>
  <si>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</si>
  <si>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</si>
  <si>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</si>
  <si>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</si>
  <si>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</si>
  <si>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</si>
  <si>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</si>
  <si>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</si>
  <si>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</si>
  <si>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</si>
  <si>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</si>
  <si>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</si>
  <si>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</si>
  <si>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</si>
  <si>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</si>
  <si>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</si>
  <si>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</si>
  <si>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</si>
  <si>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</si>
  <si>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</si>
  <si>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</si>
  <si>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</si>
  <si>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</si>
  <si>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</si>
  <si>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</si>
  <si>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</si>
  <si>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</si>
  <si>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</si>
  <si>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</si>
  <si>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</si>
  <si>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</si>
  <si>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</si>
  <si>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</si>
  <si>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</si>
  <si>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</si>
  <si>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</si>
  <si>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</si>
  <si>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</si>
  <si>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</si>
  <si>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</si>
  <si>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</si>
  <si>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</si>
  <si>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</si>
  <si>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</si>
  <si>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</si>
  <si>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</si>
  <si>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</si>
  <si>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</si>
  <si>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</si>
  <si>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</si>
  <si>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</si>
  <si>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</si>
  <si>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</si>
  <si>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</si>
  <si>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</si>
  <si>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</si>
  <si>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</si>
  <si>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</si>
  <si>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</si>
  <si>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</si>
  <si>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</si>
  <si>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</si>
  <si>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</si>
  <si>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</si>
  <si>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</si>
  <si>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</si>
  <si>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</si>
  <si>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</si>
  <si>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</si>
  <si>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</si>
  <si>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</si>
  <si>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</si>
  <si>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</si>
  <si>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</si>
  <si>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</si>
  <si>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</si>
  <si>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</si>
  <si>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</si>
  <si>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</si>
  <si>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</si>
  <si>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</si>
  <si>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</si>
  <si>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</si>
  <si>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</si>
  <si>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</si>
  <si>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</si>
  <si>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</si>
  <si>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</si>
  <si>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</si>
  <si>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</si>
  <si>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</si>
  <si>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</si>
  <si>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</si>
  <si>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</si>
  <si>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</si>
  <si>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</si>
  <si>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</si>
  <si>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</si>
  <si>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</si>
  <si>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</si>
  <si>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</si>
  <si>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</si>
  <si>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</si>
  <si>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</si>
  <si>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</si>
  <si>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</si>
  <si>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</si>
  <si>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</si>
  <si>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</si>
  <si>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</si>
  <si>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</si>
  <si>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</si>
  <si>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</si>
  <si>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</si>
  <si>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</si>
  <si>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</si>
  <si>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</si>
  <si>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</si>
  <si>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</si>
  <si>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</si>
  <si>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</si>
  <si>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</si>
  <si>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</si>
  <si>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</si>
  <si>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</si>
  <si>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</si>
  <si>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</si>
  <si>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</si>
  <si>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</si>
  <si>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</si>
  <si>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</si>
  <si>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</si>
  <si>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</si>
  <si>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</si>
  <si>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</si>
  <si>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</si>
  <si>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</si>
  <si>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</si>
  <si>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</si>
  <si>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</si>
  <si>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</si>
  <si>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</si>
  <si>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</si>
  <si>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</si>
  <si>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</si>
  <si>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</si>
  <si>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</si>
  <si>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</si>
  <si>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</si>
  <si>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</si>
  <si>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</si>
  <si>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</si>
  <si>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</si>
  <si>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</si>
  <si>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</si>
  <si>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</si>
  <si>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</si>
  <si>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</si>
  <si>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</si>
  <si>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</si>
  <si>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</si>
  <si>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</si>
  <si>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</si>
  <si>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</si>
  <si>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</si>
  <si>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</si>
  <si>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</si>
  <si>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</si>
  <si>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</si>
  <si>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</si>
  <si>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</si>
  <si>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</si>
  <si>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</si>
  <si>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</si>
  <si>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</si>
  <si>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</si>
  <si>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</si>
  <si>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</si>
  <si>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</si>
  <si>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</si>
  <si>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</si>
  <si>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</si>
  <si>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</si>
  <si>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</si>
  <si>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</si>
  <si>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</si>
  <si>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</si>
  <si>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</si>
  <si>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</si>
  <si>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</si>
  <si>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</si>
  <si>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</si>
  <si>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</si>
  <si>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</si>
  <si>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</si>
  <si>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</si>
  <si>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</si>
  <si>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</si>
  <si>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</si>
  <si>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</si>
  <si>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</si>
  <si>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</si>
  <si>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</si>
  <si>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</si>
  <si>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</si>
  <si>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</si>
  <si>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</si>
  <si>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</si>
  <si>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</si>
  <si>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</si>
  <si>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</si>
  <si>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</si>
  <si>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</si>
  <si>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</si>
  <si>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</si>
  <si>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</si>
  <si>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</si>
  <si>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</si>
  <si>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</si>
  <si>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</si>
  <si>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</si>
  <si>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</si>
  <si>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</si>
  <si>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</si>
  <si>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</si>
  <si>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</si>
  <si>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</si>
  <si>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</si>
  <si>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</si>
  <si>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</si>
  <si>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</si>
  <si>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</si>
  <si>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</si>
  <si>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</si>
  <si>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</si>
  <si>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</si>
  <si>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</si>
  <si>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</si>
  <si>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</si>
  <si>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</si>
  <si>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</si>
  <si>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</si>
  <si>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</si>
  <si>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</si>
  <si>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</si>
  <si>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</si>
  <si>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</si>
  <si>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</si>
  <si>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</si>
  <si>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</si>
  <si>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</si>
  <si>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</si>
  <si>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</si>
  <si>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</si>
  <si>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</si>
  <si>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</si>
  <si>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</si>
  <si>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</si>
  <si>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</si>
  <si>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</si>
  <si>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</si>
  <si>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</si>
  <si>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</si>
  <si>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</si>
  <si>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</si>
  <si>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</si>
  <si>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</si>
  <si>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</si>
  <si>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</si>
  <si>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</si>
  <si>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</si>
  <si>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</si>
  <si>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</si>
  <si>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</si>
  <si>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</si>
  <si>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</si>
  <si>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</si>
  <si>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</si>
  <si>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</si>
  <si>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</si>
  <si>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</si>
  <si>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</si>
  <si>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</si>
  <si>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</si>
  <si>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</si>
  <si>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</si>
  <si>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</si>
  <si>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</si>
  <si>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</si>
  <si>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</si>
  <si>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</si>
  <si>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</si>
  <si>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</si>
  <si>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</si>
  <si>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</si>
  <si>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</si>
  <si>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</si>
  <si>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</si>
  <si>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</si>
  <si>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</si>
  <si>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</si>
  <si>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</si>
  <si>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</si>
  <si>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</si>
  <si>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</si>
  <si>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</si>
  <si>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</si>
  <si>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</si>
  <si>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</si>
  <si>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</si>
  <si>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</si>
  <si>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</si>
  <si>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</si>
  <si>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</si>
  <si>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</si>
  <si>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</si>
  <si>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</si>
  <si>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</si>
  <si>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</si>
  <si>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</si>
  <si>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</si>
  <si>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</si>
  <si>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</si>
  <si>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</si>
  <si>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</si>
  <si>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</si>
  <si>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</si>
  <si>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</si>
  <si>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</si>
  <si>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</si>
  <si>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</si>
  <si>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</si>
  <si>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</si>
  <si>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</si>
  <si>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</si>
  <si>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</si>
  <si>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</si>
  <si>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</si>
  <si>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</si>
  <si>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</si>
  <si>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</si>
  <si>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</si>
  <si>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</si>
  <si>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</si>
  <si>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</si>
  <si>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</si>
  <si>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</si>
  <si>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</si>
  <si>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</si>
  <si>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</si>
  <si>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</si>
  <si>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</si>
  <si>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</si>
  <si>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</si>
  <si>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</si>
  <si>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</si>
  <si>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</si>
  <si>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</si>
  <si>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</si>
  <si>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</si>
  <si>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</si>
  <si>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</si>
  <si>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</si>
  <si>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</si>
  <si>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</si>
  <si>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</si>
  <si>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</si>
  <si>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</si>
  <si>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</si>
  <si>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</si>
  <si>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</si>
  <si>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</si>
  <si>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</si>
  <si>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</si>
  <si>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</si>
  <si>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</si>
  <si>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</si>
  <si>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</si>
  <si>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</si>
  <si>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</si>
  <si>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</si>
  <si>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</si>
  <si>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</si>
  <si>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</si>
  <si>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</si>
  <si>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</si>
  <si>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</si>
  <si>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</si>
  <si>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</si>
  <si>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</si>
  <si>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</si>
  <si>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</si>
  <si>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</si>
  <si>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</si>
  <si>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</si>
  <si>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</si>
  <si>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</si>
  <si>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</si>
  <si>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</si>
  <si>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</si>
  <si>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</si>
  <si>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</si>
  <si>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</si>
  <si>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</si>
  <si>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</si>
  <si>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</si>
  <si>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</si>
  <si>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</si>
  <si>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</si>
  <si>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</si>
  <si>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</si>
  <si>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</si>
  <si>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</si>
  <si>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</si>
  <si>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</si>
  <si>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</si>
  <si>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</si>
  <si>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</si>
  <si>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</si>
  <si>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</si>
  <si>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</si>
  <si>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</si>
  <si>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</si>
  <si>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</si>
  <si>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</si>
  <si>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</si>
  <si>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</si>
  <si>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</si>
  <si>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</si>
  <si>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</si>
  <si>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</si>
  <si>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</si>
  <si>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</si>
  <si>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</si>
  <si>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</si>
  <si>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</si>
  <si>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</si>
  <si>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</si>
  <si>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</si>
  <si>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</si>
  <si>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</si>
  <si>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</si>
  <si>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</si>
  <si>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</si>
  <si>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</si>
  <si>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</si>
  <si>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</si>
  <si>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</si>
  <si>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</si>
  <si>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</si>
  <si>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</si>
  <si>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</si>
  <si>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</si>
  <si>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</si>
  <si>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</si>
  <si>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</si>
  <si>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</si>
  <si>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</si>
  <si>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</si>
  <si>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</si>
  <si>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</si>
  <si>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</si>
  <si>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</si>
  <si>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</si>
  <si>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</si>
  <si>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</si>
  <si>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</si>
  <si>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</si>
  <si>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</si>
  <si>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</si>
  <si>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</si>
  <si>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</si>
  <si>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</si>
  <si>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</si>
  <si>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</si>
  <si>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</si>
  <si>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</si>
  <si>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</si>
  <si>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</si>
  <si>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</si>
  <si>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</si>
  <si>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</si>
  <si>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</si>
  <si>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</si>
  <si>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</si>
  <si>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</si>
  <si>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</si>
  <si>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</si>
  <si>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</si>
  <si>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</si>
  <si>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</si>
  <si>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</si>
  <si>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</si>
  <si>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</si>
  <si>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</si>
  <si>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</si>
  <si>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</si>
  <si>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</si>
  <si>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</si>
  <si>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</si>
  <si>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</si>
  <si>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</si>
  <si>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</si>
  <si>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</si>
  <si>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</si>
  <si>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</si>
  <si>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</si>
  <si>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</si>
  <si>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</si>
  <si>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</si>
  <si>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</si>
  <si>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</si>
  <si>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</si>
  <si>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</si>
  <si>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</si>
  <si>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</si>
  <si>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</si>
  <si>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</si>
  <si>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</si>
  <si>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</si>
  <si>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</si>
  <si>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</si>
  <si>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</si>
  <si>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</si>
  <si>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</si>
  <si>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</si>
  <si>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</si>
  <si>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</si>
  <si>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</si>
  <si>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</si>
  <si>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</si>
  <si>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</si>
  <si>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</si>
  <si>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</si>
  <si>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</si>
  <si>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</si>
  <si>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</si>
  <si>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</si>
  <si>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</si>
  <si>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</si>
  <si>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</si>
  <si>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</si>
  <si>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</si>
  <si>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</si>
  <si>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</si>
  <si>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</si>
  <si>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</si>
  <si>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</si>
  <si>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</si>
  <si>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</si>
  <si>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</si>
  <si>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</si>
  <si>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</si>
  <si>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</si>
  <si>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</si>
  <si>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</si>
  <si>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</si>
  <si>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</si>
  <si>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</si>
  <si>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</si>
  <si>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</si>
  <si>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</si>
  <si>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</si>
  <si>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</si>
  <si>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</si>
  <si>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</si>
  <si>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</si>
  <si>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</si>
  <si>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</si>
  <si>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</si>
  <si>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</si>
  <si>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</si>
  <si>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</si>
  <si>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</si>
  <si>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</si>
  <si>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</si>
  <si>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</si>
  <si>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</si>
  <si>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</si>
  <si>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</si>
  <si>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</si>
  <si>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</si>
  <si>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</si>
  <si>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</si>
  <si>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</si>
  <si>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</si>
  <si>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</si>
  <si>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</si>
  <si>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</si>
  <si>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</si>
  <si>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</si>
  <si>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</si>
  <si>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</si>
  <si>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</si>
  <si>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</si>
  <si>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</si>
  <si>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</si>
  <si>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</si>
  <si>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</si>
  <si>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</si>
  <si>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</si>
  <si>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</si>
  <si>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</si>
  <si>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</si>
  <si>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</si>
  <si>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</si>
  <si>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</si>
  <si>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</si>
  <si>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</si>
  <si>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</si>
  <si>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</si>
  <si>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</si>
  <si>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</si>
  <si>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</si>
  <si>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</si>
  <si>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</si>
  <si>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</si>
  <si>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</si>
  <si>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</si>
  <si>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</si>
  <si>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</si>
  <si>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</si>
  <si>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</si>
  <si>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</si>
  <si>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</si>
  <si>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</si>
  <si>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</si>
  <si>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</si>
  <si>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</si>
  <si>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</si>
  <si>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</si>
  <si>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</si>
  <si>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</si>
  <si>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</si>
  <si>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</si>
  <si>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</si>
  <si>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</si>
  <si>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</si>
  <si>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</si>
  <si>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</si>
  <si>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</si>
  <si>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</si>
  <si>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</si>
  <si>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</si>
  <si>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</si>
  <si>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</si>
  <si>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</si>
  <si>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</si>
  <si>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</si>
  <si>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</si>
  <si>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</si>
  <si>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</si>
  <si>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</si>
  <si>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</si>
  <si>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</si>
  <si>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</si>
  <si>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</si>
  <si>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</si>
  <si>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</si>
  <si>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</si>
  <si>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</si>
  <si>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</si>
  <si>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</si>
  <si>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</si>
  <si>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</si>
  <si>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</si>
  <si>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</si>
  <si>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</si>
  <si>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</si>
  <si>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</si>
  <si>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</si>
  <si>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</si>
  <si>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</si>
  <si>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</si>
  <si>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</si>
  <si>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</si>
  <si>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</si>
  <si>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</si>
  <si>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</si>
  <si>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</si>
  <si>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</si>
  <si>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</si>
  <si>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</si>
  <si>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</si>
  <si>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</si>
  <si>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</si>
  <si>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</si>
  <si>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</si>
  <si>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</si>
  <si>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</si>
  <si>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</si>
  <si>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</si>
  <si>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</si>
  <si>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</si>
  <si>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</si>
  <si>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</si>
  <si>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</si>
  <si>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</si>
  <si>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</si>
  <si>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</si>
  <si>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</si>
  <si>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</si>
  <si>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</si>
  <si>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</si>
  <si>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</si>
  <si>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</si>
  <si>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</si>
  <si>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</si>
  <si>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</si>
  <si>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</si>
  <si>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</si>
  <si>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</si>
  <si>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</si>
  <si>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</si>
  <si>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</si>
  <si>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</si>
  <si>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</si>
  <si>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</si>
  <si>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</si>
  <si>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</si>
  <si>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</si>
  <si>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</si>
  <si>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</si>
  <si>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</si>
  <si>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</si>
  <si>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</si>
  <si>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</si>
  <si>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</si>
  <si>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</si>
  <si>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</si>
  <si>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</si>
  <si>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</si>
  <si>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</si>
  <si>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</si>
  <si>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</si>
  <si>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</si>
  <si>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</si>
  <si>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</si>
  <si>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</si>
  <si>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</si>
  <si>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</si>
  <si>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</si>
  <si>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</si>
  <si>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</si>
  <si>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</si>
  <si>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</si>
  <si>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</si>
  <si>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</si>
  <si>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</si>
  <si>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</si>
  <si>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</si>
  <si>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</si>
  <si>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</si>
  <si>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</si>
  <si>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</si>
  <si>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</si>
  <si>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</si>
  <si>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</si>
  <si>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</si>
  <si>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</si>
  <si>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</si>
  <si>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</si>
  <si>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</si>
  <si>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</si>
  <si>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</si>
  <si>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</si>
  <si>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</si>
  <si>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</si>
  <si>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</si>
  <si>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</si>
  <si>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</si>
  <si>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</si>
  <si>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</si>
  <si>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</si>
  <si>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</si>
  <si>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</si>
  <si>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</si>
  <si>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</si>
  <si>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</si>
  <si>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</si>
  <si>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</si>
  <si>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</si>
  <si>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</si>
  <si>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</si>
  <si>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</si>
  <si>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</si>
  <si>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</si>
  <si>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</si>
  <si>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</si>
  <si>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</si>
  <si>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</si>
  <si>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</si>
  <si>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</si>
  <si>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</si>
  <si>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</si>
  <si>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</si>
  <si>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</si>
  <si>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</si>
  <si>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</si>
  <si>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</si>
  <si>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</si>
  <si>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</si>
  <si>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</si>
  <si>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</si>
  <si>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</si>
  <si>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</si>
  <si>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</si>
  <si>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</si>
  <si>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</si>
  <si>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</si>
  <si>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</si>
  <si>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</si>
  <si>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</si>
  <si>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</si>
  <si>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</si>
  <si>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</si>
  <si>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</si>
  <si>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</si>
  <si>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</si>
  <si>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</si>
  <si>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</si>
  <si>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</si>
  <si>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</si>
  <si>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</si>
  <si>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</si>
  <si>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</si>
  <si>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</si>
  <si>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</si>
  <si>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</si>
  <si>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</si>
  <si>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</si>
  <si>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</si>
  <si>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</si>
  <si>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</si>
  <si>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</si>
  <si>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</si>
  <si>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</si>
  <si>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</si>
  <si>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</si>
  <si>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</si>
  <si>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</si>
  <si>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</si>
  <si>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</si>
  <si>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</si>
  <si>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</si>
  <si>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</si>
  <si>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</si>
  <si>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</si>
  <si>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</si>
  <si>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</si>
  <si>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</si>
  <si>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</si>
  <si>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</si>
  <si>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</si>
  <si>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</si>
  <si>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</si>
  <si>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</si>
  <si>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</si>
  <si>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</si>
  <si>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</si>
  <si>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</si>
  <si>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</si>
  <si>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</si>
  <si>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</si>
  <si>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</si>
  <si>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</si>
  <si>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</si>
  <si>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</si>
  <si>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</si>
  <si>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</si>
  <si>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</si>
  <si>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</si>
  <si>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</si>
  <si>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</si>
  <si>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</si>
  <si>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</si>
  <si>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</si>
  <si>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</si>
  <si>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</si>
  <si>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</si>
  <si>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</si>
  <si>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</si>
  <si>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</si>
  <si>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</si>
  <si>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</si>
  <si>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</si>
  <si>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</si>
  <si>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</si>
  <si>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</si>
  <si>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</si>
  <si>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</si>
  <si>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</si>
  <si>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</si>
  <si>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</si>
  <si>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</si>
  <si>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</si>
  <si>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</si>
  <si>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</si>
  <si>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</si>
  <si>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</si>
  <si>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</si>
  <si>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</si>
  <si>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</si>
  <si>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</si>
  <si>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</si>
  <si>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</si>
  <si>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</si>
  <si>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</si>
  <si>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</si>
  <si>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</si>
  <si>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</si>
  <si>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</si>
  <si>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</si>
  <si>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</si>
  <si>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</si>
  <si>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</si>
  <si>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</si>
  <si>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</si>
  <si>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</si>
  <si>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</si>
  <si>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</si>
  <si>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</si>
  <si>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</si>
  <si>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</si>
  <si>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</si>
  <si>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</si>
  <si>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</si>
  <si>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</si>
  <si>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</si>
  <si>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</si>
  <si>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</si>
  <si>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</si>
  <si>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</si>
  <si>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</si>
  <si>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</si>
  <si>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</si>
  <si>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</si>
  <si>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</si>
  <si>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</si>
  <si>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</si>
  <si>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</si>
  <si>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</si>
  <si>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</si>
  <si>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</si>
  <si>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</si>
  <si>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</si>
  <si>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</si>
  <si>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</si>
  <si>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</si>
  <si>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</si>
  <si>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</si>
  <si>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</si>
  <si>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</si>
  <si>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</si>
  <si>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</si>
  <si>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</si>
  <si>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</si>
  <si>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</si>
  <si>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</si>
  <si>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</si>
  <si>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</si>
  <si>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</si>
  <si>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</si>
  <si>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</si>
  <si>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</si>
  <si>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</si>
  <si>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</si>
  <si>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</si>
  <si>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</si>
  <si>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</si>
  <si>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</si>
  <si>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</si>
  <si>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</si>
  <si>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</si>
  <si>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</si>
  <si>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</si>
  <si>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</si>
  <si>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</si>
  <si>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</si>
  <si>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</si>
  <si>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</si>
  <si>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</si>
  <si>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</si>
  <si>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</si>
  <si>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</si>
  <si>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</si>
  <si>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</si>
  <si>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</si>
  <si>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</si>
  <si>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</si>
  <si>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</si>
  <si>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</si>
  <si>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</si>
  <si>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</si>
  <si>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</si>
  <si>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</si>
  <si>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</si>
  <si>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</si>
  <si>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</si>
  <si>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</si>
  <si>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</si>
  <si>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</si>
  <si>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</si>
  <si>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</si>
  <si>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</si>
  <si>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</si>
  <si>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</si>
  <si>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</si>
  <si>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</si>
  <si>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</si>
  <si>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</si>
  <si>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</si>
  <si>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</si>
  <si>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</si>
  <si>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</si>
  <si>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</si>
  <si>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</si>
  <si>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</si>
  <si>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</si>
  <si>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</si>
  <si>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</si>
  <si>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</si>
  <si>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</si>
  <si>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</si>
  <si>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</si>
  <si>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</si>
  <si>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</si>
  <si>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</si>
  <si>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</si>
  <si>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</si>
  <si>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</si>
  <si>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</si>
  <si>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</si>
  <si>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</si>
  <si>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</si>
  <si>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</si>
  <si>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</si>
  <si>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</si>
  <si>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</si>
  <si>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</si>
  <si>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</si>
  <si>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</si>
  <si>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</si>
  <si>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</si>
  <si>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</si>
  <si>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</si>
  <si>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</si>
  <si>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</si>
  <si>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</si>
  <si>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</si>
  <si>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</si>
  <si>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</si>
  <si>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</si>
  <si>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</si>
  <si>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</si>
  <si>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</si>
  <si>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</si>
  <si>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</si>
  <si>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</si>
  <si>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</si>
  <si>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</si>
  <si>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</si>
  <si>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</si>
  <si>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</si>
  <si>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</si>
  <si>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</si>
  <si>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</si>
  <si>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</si>
  <si>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</si>
  <si>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</si>
  <si>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</si>
  <si>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</si>
  <si>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</si>
  <si>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</si>
  <si>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</si>
  <si>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</si>
  <si>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</si>
  <si>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</si>
  <si>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</si>
  <si>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</si>
  <si>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</si>
  <si>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</si>
  <si>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</si>
  <si>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</si>
  <si>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</si>
  <si>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</si>
  <si>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</si>
  <si>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</si>
  <si>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</si>
  <si>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</si>
  <si>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</si>
  <si>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</si>
  <si>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</si>
  <si>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</si>
  <si>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</si>
  <si>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</si>
  <si>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</si>
  <si>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</si>
  <si>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</si>
  <si>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</si>
  <si>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</si>
  <si>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</si>
  <si>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</si>
  <si>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</si>
  <si>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</si>
  <si>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</si>
  <si>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</si>
  <si>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</si>
  <si>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</si>
  <si>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</si>
  <si>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</si>
  <si>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</si>
  <si>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</si>
  <si>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</si>
  <si>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</si>
  <si>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</si>
  <si>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</si>
  <si>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</si>
  <si>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</si>
  <si>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</si>
  <si>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</si>
  <si>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</si>
  <si>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</si>
  <si>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</si>
  <si>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</si>
  <si>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</si>
  <si>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</si>
  <si>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</si>
  <si>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</si>
  <si>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</si>
  <si>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</si>
  <si>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</si>
  <si>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</si>
  <si>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</si>
  <si>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</si>
  <si>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</si>
  <si>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</si>
  <si>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</si>
  <si>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</si>
  <si>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</si>
  <si>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</si>
  <si>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</si>
  <si>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</si>
  <si>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</si>
  <si>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</si>
  <si>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</si>
  <si>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</si>
  <si>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</si>
  <si>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</si>
  <si>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</si>
  <si>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</si>
  <si>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</si>
  <si>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</si>
  <si>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</si>
  <si>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</si>
  <si>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</si>
  <si>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</si>
  <si>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</si>
  <si>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</si>
  <si>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</si>
  <si>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</si>
  <si>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</si>
  <si>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</si>
  <si>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</si>
  <si>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</si>
  <si>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</si>
  <si>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</si>
  <si>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</si>
  <si>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</si>
  <si>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</si>
  <si>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</si>
  <si>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</si>
  <si>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</si>
  <si>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</si>
  <si>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</si>
  <si>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</si>
  <si>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</si>
  <si>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</si>
  <si>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</si>
  <si>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</si>
  <si>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</si>
  <si>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</si>
  <si>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</si>
  <si>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</si>
  <si>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</si>
  <si>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</si>
  <si>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</si>
  <si>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</si>
  <si>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</si>
  <si>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</si>
  <si>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</si>
  <si>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</si>
  <si>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</si>
  <si>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</si>
  <si>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</si>
  <si>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</si>
  <si>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</si>
  <si>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</si>
  <si>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</si>
  <si>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</si>
  <si>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</si>
  <si>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</si>
  <si>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</si>
  <si>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</si>
  <si>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</si>
  <si>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</si>
  <si>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</si>
  <si>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</si>
  <si>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</si>
  <si>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</si>
  <si>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</si>
  <si>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</si>
  <si>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</si>
  <si>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</si>
  <si>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</si>
  <si>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</si>
  <si>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</si>
  <si>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</si>
  <si>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</si>
  <si>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</si>
  <si>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</si>
  <si>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</si>
  <si>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</si>
  <si>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</si>
  <si>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</si>
  <si>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</si>
  <si>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</si>
  <si>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</si>
  <si>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</si>
  <si>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</si>
  <si>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</si>
  <si>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</si>
  <si>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</si>
  <si>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</si>
  <si>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</si>
  <si>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</si>
  <si>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</si>
  <si>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</si>
  <si>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</si>
  <si>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</si>
  <si>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</si>
  <si>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</si>
  <si>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</si>
  <si>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</si>
  <si>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</si>
  <si>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</si>
  <si>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</si>
  <si>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</si>
  <si>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</si>
  <si>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</si>
  <si>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</si>
  <si>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</si>
  <si>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</si>
  <si>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</si>
  <si>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</si>
  <si>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</si>
  <si>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</si>
  <si>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</si>
  <si>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</si>
  <si>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</si>
  <si>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</si>
  <si>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</si>
  <si>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</si>
  <si>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</si>
  <si>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</si>
  <si>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</si>
  <si>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</si>
  <si>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</si>
  <si>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</si>
  <si>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</si>
  <si>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</si>
  <si>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</si>
  <si>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</si>
  <si>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</si>
  <si>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</si>
  <si>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</si>
  <si>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</si>
  <si>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</si>
  <si>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</si>
  <si>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</si>
  <si>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</si>
  <si>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</si>
  <si>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</si>
  <si>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</si>
  <si>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</si>
  <si>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</si>
  <si>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</si>
  <si>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</si>
  <si>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</si>
  <si>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</si>
  <si>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</si>
  <si>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</si>
  <si>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</si>
  <si>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</si>
  <si>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</si>
  <si>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</si>
  <si>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</si>
  <si>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</si>
  <si>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</si>
  <si>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</si>
  <si>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</si>
  <si>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</si>
  <si>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</si>
  <si>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</si>
  <si>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</si>
  <si>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</si>
  <si>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</si>
  <si>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</si>
  <si>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</si>
  <si>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</si>
  <si>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</si>
  <si>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</si>
  <si>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</si>
  <si>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</si>
  <si>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</si>
  <si>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</si>
  <si>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</si>
  <si>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</si>
  <si>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</si>
  <si>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</si>
  <si>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</si>
  <si>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</si>
  <si>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</si>
  <si>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</si>
  <si>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</si>
  <si>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</si>
  <si>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</si>
  <si>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</si>
  <si>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</si>
  <si>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</si>
  <si>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</si>
  <si>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</si>
  <si>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</si>
  <si>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</si>
  <si>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</si>
  <si>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</si>
  <si>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</si>
  <si>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</si>
  <si>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</si>
  <si>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</si>
  <si>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</si>
  <si>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</si>
  <si>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</si>
  <si>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</si>
  <si>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</si>
  <si>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</si>
  <si>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</si>
  <si>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</si>
  <si>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</si>
  <si>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</si>
  <si>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</si>
  <si>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</si>
  <si>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</si>
  <si>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</si>
  <si>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</si>
  <si>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</si>
  <si>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</si>
  <si>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</si>
  <si>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</si>
  <si>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</si>
  <si>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</si>
  <si>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</si>
  <si>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</si>
  <si>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</si>
  <si>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</si>
  <si>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</si>
  <si>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</si>
  <si>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</si>
  <si>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</si>
  <si>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</si>
  <si>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</si>
  <si>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</si>
  <si>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</si>
  <si>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</si>
  <si>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</si>
  <si>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</si>
  <si>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</si>
  <si>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</si>
  <si>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</si>
  <si>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</si>
  <si>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</si>
  <si>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</si>
  <si>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</si>
  <si>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</si>
  <si>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</si>
  <si>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</si>
  <si>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</si>
  <si>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</si>
  <si>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</si>
  <si>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</si>
  <si>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</si>
  <si>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</si>
  <si>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</si>
  <si>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</si>
  <si>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</si>
  <si>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</si>
  <si>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</si>
  <si>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</si>
  <si>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</si>
  <si>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</si>
  <si>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</si>
  <si>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</si>
  <si>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</si>
  <si>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</si>
  <si>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</si>
  <si>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</si>
  <si>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</si>
  <si>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</si>
  <si>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</si>
  <si>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</si>
  <si>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</si>
  <si>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</si>
  <si>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</si>
  <si>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</si>
  <si>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</si>
  <si>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</si>
  <si>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</si>
  <si>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</si>
  <si>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</si>
  <si>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</si>
  <si>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</si>
  <si>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</si>
  <si>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</si>
  <si>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</si>
  <si>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</si>
  <si>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</si>
  <si>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</si>
  <si>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</si>
  <si>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</si>
  <si>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</si>
  <si>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</si>
  <si>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</si>
  <si>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</si>
  <si>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</si>
  <si>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</si>
  <si>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</si>
  <si>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</si>
  <si>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</si>
  <si>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</si>
  <si>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</si>
  <si>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</si>
  <si>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</si>
  <si>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</si>
  <si>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</si>
  <si>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</si>
  <si>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</si>
  <si>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</si>
  <si>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</si>
  <si>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</si>
  <si>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</si>
  <si>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</si>
  <si>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</si>
  <si>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</si>
  <si>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</si>
  <si>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</si>
  <si>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</si>
  <si>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</si>
  <si>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</si>
  <si>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</si>
  <si>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</si>
  <si>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</si>
  <si>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</si>
  <si>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</si>
  <si>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</si>
  <si>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</si>
  <si>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</si>
  <si>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</si>
  <si>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</si>
  <si>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</si>
  <si>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</si>
  <si>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</si>
  <si>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</si>
  <si>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</si>
  <si>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</si>
  <si>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</si>
  <si>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</si>
  <si>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</si>
  <si>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</si>
  <si>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</si>
  <si>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</si>
  <si>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</si>
  <si>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</si>
  <si>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</si>
  <si>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</si>
  <si>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</si>
  <si>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</si>
  <si>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</si>
  <si>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</si>
  <si>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</si>
  <si>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</si>
  <si>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</si>
  <si>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</si>
  <si>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</si>
  <si>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</si>
  <si>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</si>
  <si>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</si>
  <si>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</si>
  <si>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</si>
  <si>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</si>
  <si>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</si>
  <si>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</si>
  <si>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</si>
  <si>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</si>
  <si>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</si>
  <si>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</si>
  <si>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</si>
  <si>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</si>
  <si>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</si>
  <si>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</si>
  <si>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</si>
  <si>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</si>
  <si>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</si>
  <si>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</si>
  <si>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</si>
  <si>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</si>
  <si>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</si>
  <si>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</si>
  <si>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</si>
  <si>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</si>
  <si>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</si>
  <si>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</si>
  <si>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</si>
  <si>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</si>
  <si>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</si>
  <si>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</si>
  <si>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</si>
  <si>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</si>
  <si>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</si>
  <si>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</si>
  <si>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</si>
  <si>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</si>
  <si>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</si>
  <si>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</si>
  <si>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</si>
  <si>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</si>
  <si>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</si>
  <si>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</si>
  <si>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</si>
  <si>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</si>
  <si>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</si>
  <si>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</si>
  <si>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</si>
  <si>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</si>
  <si>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</si>
  <si>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</si>
  <si>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</si>
  <si>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</si>
  <si>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</si>
  <si>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</si>
  <si>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</si>
  <si>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</si>
  <si>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</si>
  <si>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</si>
  <si>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</si>
  <si>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</si>
  <si>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</si>
  <si>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</si>
  <si>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</si>
  <si>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</si>
  <si>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</si>
  <si>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</si>
  <si>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</si>
  <si>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</si>
  <si>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</si>
  <si>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</si>
  <si>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</si>
  <si>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</si>
  <si>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</si>
  <si>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</si>
  <si>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</si>
  <si>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</si>
  <si>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</si>
  <si>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</si>
  <si>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</si>
  <si>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</si>
  <si>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</si>
  <si>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</si>
  <si>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</si>
  <si>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</si>
  <si>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</si>
  <si>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</si>
  <si>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</si>
  <si>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</si>
  <si>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</si>
  <si>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</si>
  <si>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</si>
  <si>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</si>
  <si>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</si>
  <si>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</si>
  <si>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</si>
  <si>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</si>
  <si>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</si>
  <si>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</si>
  <si>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</si>
  <si>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</si>
  <si>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</si>
  <si>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</si>
  <si>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</si>
  <si>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</si>
  <si>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</si>
  <si>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</si>
  <si>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</si>
  <si>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</si>
  <si>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</si>
  <si>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</si>
  <si>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</si>
  <si>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</si>
  <si>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</si>
  <si>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</si>
  <si>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</si>
  <si>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</si>
  <si>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</si>
  <si>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</si>
  <si>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</si>
  <si>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</si>
  <si>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</si>
  <si>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</si>
  <si>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</si>
  <si>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</si>
  <si>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</si>
  <si>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</si>
  <si>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</si>
  <si>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</si>
  <si>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</si>
  <si>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</si>
  <si>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</si>
  <si>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</si>
  <si>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</si>
  <si>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</si>
  <si>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</si>
  <si>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</si>
  <si>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</si>
  <si>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</si>
  <si>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</si>
  <si>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</si>
  <si>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</si>
  <si>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</si>
  <si>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</si>
  <si>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</si>
  <si>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</si>
  <si>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</si>
  <si>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</si>
  <si>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</si>
  <si>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</si>
  <si>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</si>
  <si>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</si>
  <si>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</si>
  <si>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</si>
  <si>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</si>
  <si>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</si>
  <si>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</si>
  <si>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</si>
  <si>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</si>
  <si>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</si>
  <si>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</si>
  <si>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</si>
  <si>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</si>
  <si>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</si>
  <si>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</si>
  <si>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</si>
  <si>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</si>
  <si>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</si>
  <si>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</si>
  <si>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</si>
  <si>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</si>
  <si>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</si>
  <si>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</si>
  <si>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</si>
  <si>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</si>
  <si>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</si>
  <si>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</si>
  <si>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</si>
  <si>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</si>
  <si>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</si>
  <si>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</si>
  <si>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</si>
  <si>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</si>
  <si>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</si>
  <si>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</si>
  <si>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</si>
  <si>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</si>
  <si>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</si>
  <si>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</si>
  <si>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</si>
  <si>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</si>
  <si>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</si>
  <si>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</si>
  <si>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</si>
  <si>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</si>
  <si>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</si>
  <si>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</si>
  <si>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</si>
  <si>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</si>
  <si>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</si>
  <si>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</si>
  <si>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</si>
  <si>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</si>
  <si>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</si>
  <si>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</si>
  <si>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</si>
  <si>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</si>
  <si>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</si>
  <si>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</si>
  <si>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</si>
  <si>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</si>
  <si>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</si>
  <si>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</si>
  <si>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</si>
  <si>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</si>
  <si>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</si>
  <si>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</si>
  <si>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</si>
  <si>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</si>
  <si>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</si>
  <si>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</si>
  <si>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</si>
  <si>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</si>
  <si>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</si>
  <si>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</si>
  <si>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</si>
  <si>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</si>
  <si>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</si>
  <si>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</si>
  <si>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</si>
  <si>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</si>
  <si>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</si>
  <si>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</si>
  <si>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</si>
  <si>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</si>
  <si>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</si>
  <si>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</si>
  <si>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</si>
  <si>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</si>
  <si>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</si>
  <si>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</si>
  <si>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</si>
  <si>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</si>
  <si>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</si>
  <si>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</si>
  <si>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</si>
  <si>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</si>
  <si>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</si>
  <si>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</si>
  <si>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</si>
  <si>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</si>
  <si>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</si>
  <si>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</si>
  <si>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</si>
  <si>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</si>
  <si>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</si>
  <si>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</si>
  <si>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</si>
  <si>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</si>
  <si>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</si>
  <si>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</si>
  <si>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</si>
  <si>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</si>
  <si>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</si>
  <si>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</si>
  <si>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</si>
  <si>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</si>
  <si>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</si>
  <si>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</si>
  <si>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</si>
  <si>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</si>
  <si>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</si>
  <si>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</si>
  <si>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</si>
  <si>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</si>
  <si>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</si>
  <si>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</si>
  <si>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</si>
  <si>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</si>
  <si>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</si>
  <si>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</si>
  <si>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</si>
  <si>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</si>
  <si>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</si>
  <si>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</si>
  <si>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</si>
  <si>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</si>
  <si>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</si>
  <si>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</si>
  <si>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</si>
  <si>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</si>
  <si>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</si>
  <si>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</si>
  <si>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</si>
  <si>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</si>
  <si>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</si>
  <si>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</si>
  <si>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</si>
  <si>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</si>
  <si>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</si>
  <si>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</si>
  <si>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</si>
  <si>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</si>
  <si>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</si>
  <si>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</si>
  <si>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</si>
  <si>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</si>
  <si>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</si>
  <si>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</si>
  <si>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</si>
  <si>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</si>
  <si>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</si>
  <si>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</si>
  <si>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</si>
  <si>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</si>
  <si>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</si>
  <si>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</si>
  <si>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</si>
  <si>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</si>
  <si>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</si>
  <si>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</si>
  <si>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</si>
  <si>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</si>
  <si>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</si>
  <si>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</si>
  <si>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</si>
  <si>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</si>
  <si>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</si>
  <si>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</si>
  <si>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</si>
  <si>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</si>
  <si>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</si>
  <si>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</si>
  <si>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</si>
  <si>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</si>
  <si>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</si>
  <si>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</si>
  <si>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</si>
  <si>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</si>
  <si>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</si>
  <si>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</si>
  <si>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</si>
  <si>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</si>
  <si>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</si>
  <si>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</si>
  <si>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</si>
  <si>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</si>
  <si>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</si>
  <si>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</si>
  <si>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</si>
  <si>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</si>
  <si>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</si>
  <si>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</si>
  <si>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</si>
  <si>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</si>
  <si>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</si>
  <si>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</si>
  <si>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</si>
  <si>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</si>
  <si>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</si>
  <si>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</si>
  <si>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</si>
  <si>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</si>
  <si>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</si>
  <si>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</si>
  <si>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</si>
  <si>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</si>
  <si>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</si>
  <si>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</si>
  <si>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</si>
  <si>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</si>
  <si>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</si>
  <si>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</si>
  <si>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</si>
  <si>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</si>
  <si>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</si>
  <si>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</si>
  <si>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</si>
  <si>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</si>
  <si>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</si>
  <si>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</si>
  <si>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</si>
  <si>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</si>
  <si>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</si>
  <si>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</si>
  <si>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</si>
  <si>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</si>
  <si>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</si>
  <si>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</si>
  <si>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</si>
  <si>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</si>
  <si>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</si>
  <si>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</si>
  <si>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</si>
  <si>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</si>
  <si>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</si>
  <si>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</si>
  <si>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</si>
  <si>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</si>
  <si>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</si>
  <si>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</si>
  <si>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</si>
  <si>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</si>
  <si>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</si>
  <si>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</si>
  <si>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</si>
  <si>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</si>
  <si>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</si>
  <si>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</si>
  <si>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</si>
  <si>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</si>
  <si>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</si>
  <si>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</si>
  <si>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</si>
  <si>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</si>
  <si>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</si>
  <si>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</si>
  <si>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</si>
  <si>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</si>
  <si>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</si>
  <si>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</si>
  <si>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</si>
  <si>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</si>
  <si>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</si>
  <si>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</si>
  <si>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</si>
  <si>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</si>
  <si>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</si>
  <si>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</si>
  <si>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</si>
  <si>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</si>
  <si>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</si>
  <si>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</si>
  <si>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</si>
  <si>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</si>
  <si>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</si>
  <si>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</si>
  <si>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</si>
  <si>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</si>
  <si>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</si>
  <si>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</si>
  <si>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</si>
  <si>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</si>
  <si>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</si>
  <si>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</si>
  <si>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</si>
  <si>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</si>
  <si>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</si>
  <si>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</si>
  <si>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</si>
  <si>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</si>
  <si>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</si>
  <si>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</si>
  <si>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</si>
  <si>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</si>
  <si>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</si>
  <si>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</si>
  <si>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</si>
  <si>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</si>
  <si>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</si>
  <si>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</si>
  <si>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</si>
  <si>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</si>
  <si>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</si>
  <si>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</si>
  <si>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</si>
  <si>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</si>
  <si>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</si>
  <si>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</si>
  <si>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</si>
  <si>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</si>
  <si>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</si>
  <si>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</si>
  <si>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</si>
  <si>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</si>
  <si>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</si>
  <si>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</si>
  <si>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</si>
  <si>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</si>
  <si>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</si>
  <si>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</si>
  <si>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</si>
  <si>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</si>
  <si>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</si>
  <si>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</si>
  <si>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</si>
  <si>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</si>
  <si>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</si>
  <si>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</si>
  <si>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</si>
  <si>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</si>
  <si>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</si>
  <si>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</si>
  <si>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</si>
  <si>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</si>
  <si>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</si>
  <si>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</si>
  <si>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</si>
  <si>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</si>
  <si>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</si>
  <si>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</si>
  <si>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</si>
  <si>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</si>
  <si>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</si>
  <si>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</si>
  <si>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</si>
  <si>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</si>
  <si>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</si>
  <si>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</si>
  <si>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</si>
  <si>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</si>
  <si>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</si>
  <si>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</si>
  <si>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</si>
  <si>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</si>
  <si>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</si>
  <si>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</si>
  <si>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</si>
  <si>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</si>
  <si>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</si>
  <si>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</si>
  <si>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</si>
  <si>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</si>
  <si>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</si>
  <si>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</si>
  <si>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</si>
  <si>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</si>
  <si>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</si>
  <si>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</si>
  <si>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</si>
  <si>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</si>
  <si>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</si>
  <si>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</si>
  <si>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</si>
  <si>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</si>
  <si>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</si>
  <si>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</si>
  <si>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</si>
  <si>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</si>
  <si>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</si>
  <si>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</si>
  <si>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</si>
  <si>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</si>
  <si>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</si>
  <si>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</si>
  <si>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</si>
  <si>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</si>
  <si>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</si>
  <si>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</si>
  <si>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</si>
  <si>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</si>
  <si>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</si>
  <si>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</si>
  <si>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</si>
  <si>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</si>
  <si>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</si>
  <si>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</si>
  <si>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</si>
  <si>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</si>
  <si>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</si>
  <si>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</si>
  <si>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</si>
  <si>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</si>
  <si>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</si>
  <si>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</si>
  <si>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</si>
  <si>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</si>
  <si>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</si>
  <si>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</si>
  <si>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</si>
  <si>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</si>
  <si>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</si>
  <si>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</si>
  <si>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</si>
  <si>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</si>
  <si>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</si>
  <si>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</si>
  <si>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</si>
  <si>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</si>
  <si>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</si>
  <si>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</si>
  <si>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</si>
  <si>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</si>
  <si>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</si>
  <si>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</si>
  <si>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</si>
  <si>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</si>
  <si>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</si>
  <si>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</si>
  <si>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</si>
  <si>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</si>
  <si>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</si>
  <si>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</si>
  <si>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</si>
  <si>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</si>
  <si>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</si>
  <si>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</si>
  <si>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</si>
  <si>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</si>
  <si>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</si>
  <si>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</si>
  <si>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</si>
  <si>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</si>
  <si>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</si>
  <si>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</si>
  <si>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</si>
  <si>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</si>
  <si>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</si>
  <si>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</si>
  <si>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</si>
  <si>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</si>
  <si>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</si>
  <si>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</si>
  <si>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</si>
  <si>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</si>
  <si>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</si>
  <si>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</si>
  <si>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</si>
  <si>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</si>
  <si>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</si>
  <si>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</si>
  <si>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</si>
  <si>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</si>
  <si>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</si>
  <si>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</si>
  <si>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</si>
  <si>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</si>
  <si>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</si>
  <si>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</si>
  <si>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</si>
  <si>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</si>
  <si>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</si>
  <si>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</si>
  <si>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</si>
  <si>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</si>
  <si>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</si>
  <si>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</si>
  <si>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</si>
  <si>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</si>
  <si>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</si>
  <si>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</si>
  <si>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</si>
  <si>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</si>
  <si>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</si>
  <si>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</si>
  <si>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</si>
  <si>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</si>
  <si>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</si>
  <si>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</si>
  <si>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</si>
  <si>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</si>
  <si>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</si>
  <si>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</si>
  <si>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</si>
  <si>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</si>
  <si>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</si>
  <si>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</si>
  <si>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</si>
  <si>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</si>
  <si>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</si>
  <si>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</si>
  <si>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</si>
  <si>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</si>
  <si>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</si>
  <si>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</si>
  <si>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</si>
  <si>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</si>
  <si>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</si>
  <si>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</si>
  <si>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</si>
  <si>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</si>
  <si>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</si>
  <si>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</si>
  <si>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</si>
  <si>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</si>
  <si>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</si>
  <si>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</si>
  <si>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</si>
  <si>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</si>
  <si>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</si>
  <si>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</si>
  <si>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</si>
  <si>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</si>
  <si>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</si>
  <si>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</si>
  <si>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</si>
  <si>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</si>
  <si>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</si>
  <si>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</si>
  <si>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</si>
  <si>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</si>
  <si>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</si>
  <si>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</si>
  <si>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</si>
  <si>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</si>
  <si>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</si>
  <si>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</si>
  <si>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</si>
  <si>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</si>
  <si>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</si>
  <si>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</si>
  <si>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</si>
  <si>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</si>
  <si>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</si>
  <si>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</si>
  <si>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</si>
  <si>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</si>
  <si>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</si>
  <si>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</si>
  <si>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</si>
  <si>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</si>
  <si>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</si>
  <si>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</si>
  <si>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</si>
  <si>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</si>
  <si>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</si>
  <si>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</si>
  <si>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</si>
  <si>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</si>
  <si>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</si>
  <si>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</si>
  <si>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</si>
  <si>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</si>
  <si>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</si>
  <si>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</si>
  <si>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</si>
  <si>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</si>
  <si>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</si>
  <si>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</si>
  <si>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</si>
  <si>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</si>
  <si>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</si>
  <si>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</si>
  <si>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</si>
  <si>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</si>
  <si>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</si>
  <si>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</si>
  <si>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</si>
  <si>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</si>
  <si>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</si>
  <si>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</si>
  <si>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</si>
  <si>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</si>
  <si>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</si>
  <si>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</si>
  <si>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</si>
  <si>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</si>
  <si>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</si>
  <si>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</si>
  <si>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</si>
  <si>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</si>
  <si>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</si>
  <si>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</si>
  <si>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</si>
  <si>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</si>
  <si>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</si>
  <si>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</si>
  <si>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</si>
  <si>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</si>
  <si>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</si>
  <si>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</si>
  <si>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</si>
  <si>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</si>
  <si>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</si>
  <si>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</si>
  <si>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</si>
  <si>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</si>
  <si>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</si>
  <si>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</si>
  <si>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</si>
  <si>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</si>
  <si>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</si>
  <si>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</si>
  <si>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</si>
  <si>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</si>
  <si>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</si>
  <si>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</si>
  <si>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</si>
  <si>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</si>
  <si>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</si>
  <si>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</si>
  <si>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</si>
  <si>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</si>
  <si>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</si>
  <si>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</si>
  <si>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</si>
  <si>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</si>
  <si>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</si>
  <si>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</si>
  <si>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</si>
  <si>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</si>
  <si>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</si>
  <si>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</si>
  <si>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</si>
  <si>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</si>
  <si>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</si>
  <si>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</si>
  <si>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</si>
  <si>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</si>
  <si>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</si>
  <si>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</si>
  <si>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</si>
  <si>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</si>
  <si>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</si>
  <si>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</si>
  <si>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</si>
  <si>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</si>
  <si>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</si>
  <si>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</si>
  <si>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</si>
  <si>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</si>
  <si>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</si>
  <si>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</si>
  <si>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</si>
  <si>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</si>
  <si>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</si>
  <si>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</si>
  <si>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</si>
  <si>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</si>
  <si>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</si>
  <si>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</si>
  <si>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</si>
  <si>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</si>
  <si>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</si>
  <si>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</si>
  <si>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</si>
  <si>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</si>
  <si>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</si>
  <si>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</si>
  <si>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</si>
  <si>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</si>
  <si>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</si>
  <si>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</si>
  <si>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</si>
  <si>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</si>
  <si>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</si>
  <si>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</si>
  <si>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</si>
  <si>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</si>
  <si>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</si>
  <si>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</si>
  <si>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</si>
  <si>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</si>
  <si>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</si>
  <si>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</si>
  <si>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</si>
  <si>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</si>
  <si>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</si>
  <si>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</si>
  <si>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</si>
  <si>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</si>
  <si>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</si>
  <si>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</si>
  <si>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</si>
  <si>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</si>
  <si>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</si>
  <si>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</si>
  <si>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</si>
  <si>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</si>
  <si>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</si>
  <si>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</si>
  <si>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</si>
  <si>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</si>
  <si>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</si>
  <si>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</si>
  <si>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</si>
  <si>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</si>
  <si>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</si>
  <si>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</si>
  <si>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</si>
  <si>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</si>
  <si>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</si>
  <si>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</si>
  <si>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</si>
  <si>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</si>
  <si>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</si>
  <si>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</si>
  <si>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</si>
  <si>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</si>
  <si>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</si>
  <si>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</si>
  <si>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</si>
  <si>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</si>
  <si>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</si>
  <si>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</si>
  <si>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</si>
  <si>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</si>
  <si>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</si>
  <si>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</si>
  <si>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</si>
  <si>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</si>
  <si>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</si>
  <si>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</si>
  <si>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</si>
  <si>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</si>
  <si>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</si>
  <si>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</si>
  <si>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</si>
  <si>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</si>
  <si>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</si>
  <si>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</si>
  <si>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</si>
  <si>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</si>
  <si>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</si>
  <si>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</si>
  <si>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</si>
  <si>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</si>
  <si>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</si>
  <si>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</si>
  <si>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</si>
  <si>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</si>
  <si>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</si>
  <si>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</si>
  <si>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</si>
  <si>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</si>
  <si>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</si>
  <si>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</si>
  <si>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</si>
  <si>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</si>
  <si>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</si>
  <si>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</si>
  <si>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</si>
  <si>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</si>
  <si>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</si>
  <si>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</si>
  <si>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</si>
  <si>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</si>
  <si>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</si>
  <si>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</si>
  <si>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</si>
  <si>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</si>
  <si>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</si>
  <si>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</si>
  <si>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</si>
  <si>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</si>
  <si>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</si>
  <si>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</si>
  <si>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</si>
  <si>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</si>
  <si>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</si>
  <si>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</si>
  <si>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</si>
  <si>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</si>
  <si>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</si>
  <si>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</si>
  <si>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</si>
  <si>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</si>
  <si>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</si>
  <si>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</si>
  <si>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</si>
  <si>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</si>
  <si>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</si>
  <si>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</si>
  <si>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</si>
  <si>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</si>
  <si>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</si>
  <si>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</si>
  <si>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</si>
  <si>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</si>
  <si>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</si>
  <si>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</si>
  <si>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</si>
  <si>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</si>
  <si>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</si>
  <si>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</si>
  <si>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</si>
  <si>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</si>
  <si>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</si>
  <si>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</si>
  <si>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</si>
  <si>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</si>
  <si>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</si>
  <si>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</si>
  <si>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</si>
  <si>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</si>
  <si>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</si>
  <si>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</si>
  <si>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</si>
  <si>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</si>
  <si>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</si>
  <si>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</si>
  <si>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</si>
  <si>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</si>
  <si>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</si>
  <si>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</si>
  <si>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</si>
  <si>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</si>
  <si>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</si>
  <si>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</si>
  <si>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</si>
  <si>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</si>
  <si>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</si>
  <si>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</si>
  <si>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</si>
  <si>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</si>
  <si>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</si>
  <si>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</si>
  <si>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</si>
  <si>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</si>
  <si>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</si>
  <si>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</si>
  <si>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</si>
  <si>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</si>
  <si>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</si>
  <si>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</si>
  <si>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</si>
  <si>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</si>
  <si>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</si>
  <si>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</si>
  <si>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</si>
  <si>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</si>
  <si>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</si>
  <si>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</si>
  <si>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</si>
  <si>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</si>
  <si>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</si>
  <si>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</si>
  <si>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</si>
  <si>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</si>
  <si>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</si>
  <si>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</si>
  <si>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</si>
  <si>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</si>
  <si>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</si>
  <si>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</si>
  <si>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</si>
  <si>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</si>
  <si>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</si>
  <si>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</si>
  <si>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</si>
  <si>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</si>
  <si>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</si>
  <si>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</si>
  <si>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</si>
  <si>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</si>
  <si>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</si>
  <si>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</si>
  <si>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</si>
  <si>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</si>
  <si>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</si>
  <si>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</si>
  <si>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</si>
  <si>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</si>
  <si>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</si>
  <si>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</si>
  <si>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</si>
  <si>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</si>
  <si>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</si>
  <si>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</si>
  <si>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</si>
  <si>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</si>
  <si>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</si>
  <si>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</si>
  <si>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</si>
  <si>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</si>
  <si>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</si>
  <si>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</si>
  <si>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</si>
  <si>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</si>
  <si>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</si>
  <si>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</si>
  <si>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</si>
  <si>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</si>
  <si>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</si>
  <si>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</si>
  <si>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</si>
  <si>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</si>
  <si>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</si>
  <si>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</si>
  <si>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</si>
  <si>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</si>
  <si>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</si>
  <si>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</si>
  <si>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</si>
  <si>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</si>
  <si>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</si>
  <si>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</si>
  <si>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</si>
  <si>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</si>
  <si>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</si>
  <si>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</si>
  <si>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</si>
  <si>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</si>
  <si>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</si>
  <si>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</si>
  <si>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</si>
  <si>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</si>
  <si>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</si>
  <si>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</si>
  <si>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</si>
  <si>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</si>
  <si>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</si>
  <si>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</si>
  <si>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</si>
  <si>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</si>
  <si>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</si>
  <si>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</si>
  <si>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</si>
  <si>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</si>
  <si>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</si>
  <si>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</si>
  <si>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</si>
  <si>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</si>
  <si>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</si>
  <si>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</si>
  <si>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</si>
  <si>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</si>
  <si>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</si>
  <si>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</si>
  <si>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</si>
  <si>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</si>
  <si>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</si>
  <si>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</si>
  <si>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</si>
  <si>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</si>
  <si>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</si>
  <si>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</si>
  <si>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</si>
  <si>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</si>
  <si>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</si>
  <si>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</si>
  <si>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</si>
  <si>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</si>
  <si>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</si>
  <si>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</si>
  <si>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</si>
  <si>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</si>
  <si>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</si>
  <si>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</si>
  <si>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</si>
  <si>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</si>
  <si>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</si>
  <si>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</si>
  <si>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</si>
  <si>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</si>
  <si>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</si>
  <si>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</si>
  <si>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</si>
  <si>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</si>
  <si>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</si>
  <si>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</si>
  <si>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</si>
  <si>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</si>
  <si>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</si>
  <si>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</si>
  <si>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</si>
  <si>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</si>
  <si>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</si>
  <si>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</si>
  <si>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</si>
  <si>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</si>
  <si>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</si>
  <si>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</si>
  <si>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</si>
  <si>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</si>
  <si>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</si>
  <si>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</si>
  <si>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</si>
  <si>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</si>
  <si>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</si>
  <si>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</si>
  <si>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</si>
  <si>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</si>
  <si>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</si>
  <si>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</si>
  <si>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</si>
  <si>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</si>
  <si>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</si>
  <si>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</si>
  <si>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</si>
  <si>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</si>
  <si>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</si>
  <si>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</si>
  <si>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</si>
  <si>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</si>
  <si>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</si>
  <si>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</si>
  <si>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</si>
  <si>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</si>
  <si>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</si>
  <si>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</si>
  <si>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</si>
  <si>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</si>
  <si>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</si>
  <si>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</si>
  <si>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</si>
  <si>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</si>
  <si>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</si>
  <si>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</si>
  <si>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</si>
  <si>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</si>
  <si>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</si>
  <si>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</si>
  <si>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</si>
  <si>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</si>
  <si>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</si>
  <si>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</si>
  <si>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</si>
  <si>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</si>
  <si>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</si>
  <si>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</si>
  <si>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</si>
  <si>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</si>
  <si>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</si>
  <si>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</si>
  <si>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</si>
  <si>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</si>
  <si>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</si>
  <si>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</si>
  <si>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</si>
  <si>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</si>
  <si>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</si>
  <si>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</si>
  <si>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</si>
  <si>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</si>
  <si>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</si>
  <si>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</si>
  <si>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</si>
  <si>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</si>
  <si>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</si>
  <si>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</si>
  <si>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</si>
  <si>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</si>
  <si>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</si>
  <si>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</si>
  <si>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</si>
  <si>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</si>
  <si>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</si>
  <si>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</si>
  <si>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</si>
  <si>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</si>
  <si>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</si>
  <si>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</si>
  <si>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</si>
  <si>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</si>
  <si>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</si>
  <si>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</si>
  <si>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</si>
  <si>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</si>
  <si>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</si>
  <si>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</si>
  <si>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</si>
  <si>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</si>
  <si>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</si>
  <si>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</si>
  <si>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</si>
  <si>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</si>
  <si>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</si>
  <si>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</si>
  <si>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</si>
  <si>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</si>
  <si>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</si>
  <si>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</si>
  <si>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</si>
  <si>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</si>
  <si>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</si>
  <si>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</si>
  <si>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</si>
  <si>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</si>
  <si>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</si>
  <si>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</si>
  <si>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</si>
  <si>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</si>
  <si>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</si>
  <si>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</si>
  <si>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</si>
  <si>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</si>
  <si>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</si>
  <si>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</si>
  <si>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</si>
  <si>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</si>
  <si>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</si>
  <si>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</si>
  <si>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</si>
  <si>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</si>
  <si>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</si>
  <si>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</si>
  <si>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</si>
  <si>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</si>
  <si>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</si>
  <si>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</si>
  <si>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</si>
  <si>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</si>
  <si>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</si>
  <si>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</si>
  <si>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</si>
  <si>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</si>
  <si>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</si>
  <si>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</si>
  <si>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</si>
  <si>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</si>
  <si>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</si>
  <si>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</si>
  <si>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</si>
  <si>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</si>
  <si>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</si>
  <si>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</si>
  <si>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</si>
  <si>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</si>
  <si>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</si>
  <si>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</si>
  <si>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</si>
  <si>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</si>
  <si>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</si>
  <si>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</si>
  <si>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</si>
  <si>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</si>
  <si>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</si>
  <si>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</si>
  <si>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</si>
  <si>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</si>
  <si>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</si>
  <si>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</si>
  <si>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</si>
  <si>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</si>
  <si>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</si>
  <si>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</si>
  <si>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</si>
  <si>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</si>
  <si>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</si>
  <si>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</si>
  <si>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</si>
  <si>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</si>
  <si>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</si>
  <si>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</si>
  <si>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</si>
  <si>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</si>
  <si>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</si>
  <si>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</si>
  <si>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</si>
  <si>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</si>
  <si>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</si>
  <si>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</si>
  <si>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</si>
  <si>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</si>
  <si>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</si>
  <si>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</si>
  <si>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</si>
  <si>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</si>
  <si>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</si>
  <si>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</si>
  <si>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</si>
  <si>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</si>
  <si>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</si>
  <si>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</si>
  <si>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</si>
  <si>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</si>
  <si>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</si>
  <si>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</si>
  <si>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</si>
  <si>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</si>
  <si>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</si>
  <si>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</si>
  <si>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</si>
  <si>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</si>
  <si>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</si>
  <si>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</si>
  <si>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</si>
  <si>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</si>
  <si>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</si>
  <si>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</si>
  <si>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</si>
  <si>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</si>
  <si>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</si>
  <si>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</si>
  <si>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</si>
  <si>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</si>
  <si>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</si>
  <si>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</si>
  <si>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</si>
  <si>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</si>
  <si>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</si>
  <si>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</si>
  <si>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</si>
  <si>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</si>
  <si>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</si>
  <si>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</si>
  <si>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</si>
  <si>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</si>
  <si>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</si>
  <si>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</si>
  <si>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</si>
  <si>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</si>
  <si>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</si>
  <si>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</si>
  <si>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</si>
  <si>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</si>
  <si>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</si>
  <si>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</si>
  <si>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</si>
  <si>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</si>
  <si>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</si>
  <si>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</si>
  <si>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</si>
  <si>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</si>
  <si>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</si>
  <si>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</si>
  <si>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</si>
  <si>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</si>
  <si>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</si>
  <si>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</si>
  <si>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</si>
  <si>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</si>
  <si>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</si>
  <si>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</si>
  <si>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</si>
  <si>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</si>
  <si>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</si>
  <si>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</si>
  <si>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</si>
  <si>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</si>
  <si>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</si>
  <si>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</si>
  <si>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</si>
  <si>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</si>
  <si>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</si>
  <si>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</si>
  <si>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</si>
  <si>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</si>
  <si>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</si>
  <si>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</si>
  <si>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</si>
  <si>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</si>
  <si>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</si>
  <si>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</si>
  <si>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</si>
  <si>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</si>
  <si>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</si>
  <si>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</si>
  <si>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</si>
  <si>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</si>
  <si>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</si>
  <si>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</si>
  <si>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</si>
  <si>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</si>
  <si>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</si>
  <si>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</si>
  <si>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</si>
  <si>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</si>
  <si>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</si>
  <si>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</si>
  <si>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</si>
  <si>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</si>
  <si>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</si>
  <si>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</si>
  <si>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</si>
  <si>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</si>
  <si>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</si>
  <si>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</si>
  <si>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</si>
  <si>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</si>
  <si>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</si>
  <si>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</si>
  <si>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</si>
  <si>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</si>
  <si>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</si>
  <si>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</si>
  <si>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</si>
  <si>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</si>
  <si>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</si>
  <si>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</si>
  <si>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</si>
  <si>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</si>
  <si>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</si>
  <si>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</si>
  <si>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</si>
  <si>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</si>
  <si>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</si>
  <si>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</si>
  <si>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</si>
  <si>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</si>
  <si>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</si>
  <si>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</si>
  <si>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</si>
  <si>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</si>
  <si>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</si>
  <si>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</si>
  <si>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</si>
  <si>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</si>
  <si>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</si>
  <si>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</si>
  <si>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</si>
  <si>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</si>
  <si>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</si>
  <si>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</si>
  <si>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</si>
  <si>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</si>
  <si>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</si>
  <si>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</si>
  <si>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</si>
  <si>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</si>
  <si>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</si>
  <si>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</si>
  <si>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</si>
  <si>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</si>
  <si>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</si>
  <si>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</si>
  <si>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</si>
  <si>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</si>
  <si>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</si>
  <si>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</si>
  <si>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</si>
  <si>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</si>
  <si>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</si>
  <si>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</si>
  <si>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</si>
  <si>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</si>
  <si>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</si>
  <si>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</si>
  <si>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</si>
  <si>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</si>
  <si>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</si>
  <si>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</si>
  <si>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</si>
  <si>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</si>
  <si>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</si>
  <si>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</si>
  <si>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</si>
  <si>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</si>
  <si>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</si>
  <si>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</si>
  <si>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</si>
  <si>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</si>
  <si>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</si>
  <si>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</si>
  <si>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</si>
  <si>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</si>
  <si>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</si>
  <si>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</si>
  <si>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</si>
  <si>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</si>
  <si>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</si>
  <si>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</si>
  <si>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</si>
  <si>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</si>
  <si>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</si>
  <si>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</si>
  <si>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</si>
  <si>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</si>
  <si>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</si>
  <si>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</si>
  <si>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</si>
  <si>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</si>
  <si>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</si>
  <si>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</si>
  <si>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</si>
  <si>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</si>
  <si>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</si>
  <si>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</si>
  <si>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</si>
  <si>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</si>
  <si>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</si>
  <si>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</si>
  <si>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</si>
  <si>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</si>
  <si>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</si>
  <si>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</si>
  <si>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</si>
  <si>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</si>
  <si>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</si>
  <si>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</si>
  <si>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</si>
  <si>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</si>
  <si>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</si>
  <si>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</si>
  <si>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</si>
  <si>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</si>
  <si>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</si>
  <si>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</si>
  <si>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</si>
  <si>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</si>
  <si>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</si>
  <si>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</si>
  <si>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</si>
  <si>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</si>
  <si>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</si>
  <si>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</si>
  <si>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</si>
  <si>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</si>
  <si>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</si>
  <si>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</si>
  <si>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</si>
  <si>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</si>
  <si>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</si>
  <si>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</si>
  <si>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</si>
  <si>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</si>
  <si>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</si>
  <si>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</si>
  <si>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</si>
  <si>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</si>
  <si>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</si>
  <si>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</si>
  <si>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</si>
  <si>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</si>
  <si>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</si>
  <si>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</si>
  <si>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</si>
  <si>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</si>
  <si>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</si>
  <si>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</si>
  <si>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</si>
  <si>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</si>
  <si>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</si>
  <si>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</si>
  <si>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</si>
  <si>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</si>
  <si>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</si>
  <si>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</si>
  <si>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</si>
  <si>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</si>
  <si>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</si>
  <si>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</si>
  <si>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</si>
  <si>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</si>
  <si>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</si>
  <si>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</si>
  <si>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</si>
  <si>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</si>
  <si>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</si>
  <si>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</si>
  <si>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</si>
  <si>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</si>
  <si>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</si>
  <si>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</si>
  <si>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</si>
  <si>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</si>
  <si>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</si>
  <si>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</si>
  <si>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</si>
  <si>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</si>
  <si>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</si>
  <si>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</si>
  <si>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</si>
  <si>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</si>
  <si>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</si>
  <si>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</si>
  <si>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</si>
  <si>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</si>
  <si>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</si>
  <si>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</si>
  <si>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</si>
  <si>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</si>
  <si>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</si>
  <si>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</si>
  <si>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</si>
  <si>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</si>
  <si>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</si>
  <si>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</si>
  <si>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</si>
  <si>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</si>
  <si>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</si>
  <si>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</si>
  <si>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</si>
  <si>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</si>
  <si>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</si>
  <si>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</si>
  <si>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</si>
  <si>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</si>
  <si>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</si>
  <si>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</si>
  <si>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</si>
  <si>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</si>
  <si>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</si>
  <si>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</si>
  <si>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</si>
  <si>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</si>
  <si>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</si>
  <si>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</si>
  <si>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</si>
  <si>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</si>
  <si>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</si>
  <si>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</si>
  <si>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</si>
  <si>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</si>
  <si>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</si>
  <si>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</si>
  <si>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</si>
  <si>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</si>
  <si>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</si>
  <si>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</si>
  <si>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</si>
  <si>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</si>
  <si>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</si>
  <si>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</si>
  <si>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</si>
  <si>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</si>
  <si>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</si>
  <si>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</si>
  <si>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</si>
  <si>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</si>
  <si>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</si>
  <si>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</si>
  <si>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</si>
  <si>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</si>
  <si>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</si>
  <si>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</si>
  <si>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</si>
  <si>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</si>
  <si>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</si>
  <si>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</si>
  <si>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</si>
  <si>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</si>
  <si>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</si>
  <si>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</si>
  <si>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</si>
  <si>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</si>
  <si>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</si>
  <si>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</si>
  <si>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</si>
  <si>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</si>
  <si>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</si>
  <si>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</si>
  <si>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</si>
  <si>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</si>
  <si>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</si>
  <si>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</si>
  <si>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</si>
  <si>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</si>
  <si>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</si>
  <si>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</si>
  <si>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</si>
  <si>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</si>
  <si>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</si>
  <si>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</si>
  <si>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</si>
  <si>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</si>
  <si>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</si>
  <si>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</si>
  <si>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</si>
  <si>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</si>
  <si>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</si>
  <si>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</si>
  <si>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</si>
  <si>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</si>
  <si>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</si>
  <si>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</si>
  <si>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</si>
  <si>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</si>
  <si>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</si>
  <si>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</si>
  <si>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</si>
  <si>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</si>
  <si>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</si>
  <si>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</si>
  <si>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</si>
  <si>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</si>
  <si>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</si>
  <si>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</si>
  <si>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</si>
  <si>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</si>
  <si>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</si>
  <si>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</si>
  <si>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</si>
  <si>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</si>
  <si>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</si>
  <si>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</si>
  <si>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</si>
  <si>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</si>
  <si>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</si>
  <si>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</si>
  <si>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</si>
  <si>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</si>
  <si>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</si>
  <si>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</si>
  <si>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</si>
  <si>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</si>
  <si>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</si>
  <si>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</si>
  <si>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</si>
  <si>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</si>
  <si>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</si>
  <si>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</si>
  <si>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</si>
  <si>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</si>
  <si>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</si>
  <si>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</si>
  <si>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</si>
  <si>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</si>
  <si>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</si>
  <si>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</si>
  <si>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</si>
  <si>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</si>
  <si>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</si>
  <si>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</si>
  <si>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</si>
  <si>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</si>
  <si>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</si>
  <si>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</si>
  <si>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</si>
  <si>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</si>
  <si>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</si>
  <si>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</si>
  <si>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</si>
  <si>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</si>
  <si>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</si>
  <si>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</si>
  <si>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</si>
  <si>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</si>
  <si>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</si>
  <si>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</si>
  <si>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</si>
  <si>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</si>
  <si>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</si>
  <si>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</si>
  <si>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</si>
  <si>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</si>
  <si>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</si>
  <si>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</si>
  <si>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</si>
  <si>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</si>
  <si>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</si>
  <si>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</si>
  <si>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</si>
  <si>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</si>
  <si>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</si>
  <si>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</si>
  <si>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</si>
  <si>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</si>
  <si>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</si>
  <si>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</si>
  <si>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</si>
  <si>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</si>
  <si>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</si>
  <si>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</si>
  <si>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</si>
  <si>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</si>
  <si>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</si>
  <si>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</si>
  <si>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</si>
  <si>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</si>
  <si>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</si>
  <si>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</si>
  <si>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</si>
  <si>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</si>
  <si>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</si>
  <si>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</si>
  <si>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</si>
  <si>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</si>
  <si>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</si>
  <si>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</si>
  <si>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</si>
  <si>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</si>
  <si>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</si>
  <si>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</si>
  <si>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</si>
  <si>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</si>
  <si>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</si>
  <si>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</si>
  <si>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</si>
  <si>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</si>
  <si>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</si>
  <si>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</si>
  <si>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</si>
  <si>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</si>
  <si>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</si>
  <si>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</si>
  <si>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</si>
  <si>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</si>
  <si>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</si>
  <si>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</si>
  <si>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</si>
  <si>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</si>
  <si>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</si>
  <si>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</si>
  <si>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</si>
  <si>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</si>
  <si>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</si>
  <si>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</si>
  <si>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</si>
  <si>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</si>
  <si>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</si>
  <si>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</si>
  <si>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</si>
  <si>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</si>
  <si>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</si>
  <si>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</si>
  <si>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</si>
  <si>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</si>
  <si>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</si>
  <si>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</si>
  <si>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</si>
  <si>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</si>
  <si>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</si>
  <si>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</si>
  <si>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</si>
  <si>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</si>
  <si>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</si>
  <si>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</si>
  <si>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</si>
  <si>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</si>
  <si>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</si>
  <si>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</si>
  <si>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</si>
  <si>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</si>
  <si>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</si>
  <si>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</si>
  <si>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</si>
  <si>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</si>
  <si>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</si>
  <si>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</si>
  <si>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</si>
  <si>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</si>
  <si>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</si>
  <si>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</si>
  <si>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</si>
  <si>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</si>
  <si>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</si>
  <si>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</si>
  <si>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</si>
  <si>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</si>
  <si>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</si>
  <si>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</si>
  <si>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</si>
  <si>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</si>
  <si>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</si>
  <si>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</si>
  <si>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</si>
  <si>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</si>
  <si>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</si>
  <si>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</si>
  <si>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</si>
  <si>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</si>
  <si>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</si>
  <si>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</si>
  <si>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</si>
  <si>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</si>
  <si>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</si>
  <si>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</si>
  <si>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</si>
  <si>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</si>
  <si>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</si>
  <si>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</si>
  <si>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</si>
  <si>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</si>
  <si>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</si>
  <si>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</si>
  <si>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</si>
  <si>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</si>
  <si>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</si>
  <si>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</si>
  <si>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</si>
  <si>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</si>
  <si>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</si>
  <si>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</si>
  <si>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</si>
  <si>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</si>
  <si>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</si>
  <si>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</si>
  <si>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</si>
  <si>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</si>
  <si>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</si>
  <si>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</si>
  <si>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</si>
  <si>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</si>
  <si>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</si>
  <si>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</si>
  <si>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</si>
  <si>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</si>
  <si>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</si>
  <si>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</si>
  <si>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</si>
  <si>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</si>
  <si>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</si>
  <si>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</si>
  <si>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</si>
  <si>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</si>
  <si>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</si>
  <si>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</si>
  <si>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</si>
  <si>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</si>
  <si>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</si>
  <si>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</si>
  <si>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</si>
  <si>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</si>
  <si>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</si>
  <si>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</si>
  <si>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</si>
  <si>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</si>
  <si>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</si>
  <si>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</si>
  <si>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</si>
  <si>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</si>
  <si>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</si>
  <si>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</si>
  <si>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</si>
  <si>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</si>
  <si>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</si>
  <si>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</si>
  <si>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</si>
  <si>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</si>
  <si>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</si>
  <si>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</si>
  <si>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</si>
  <si>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</si>
  <si>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</si>
  <si>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</si>
  <si>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</si>
  <si>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</si>
  <si>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</si>
  <si>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</si>
  <si>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</si>
  <si>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</si>
  <si>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</si>
  <si>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</si>
  <si>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</si>
  <si>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</si>
  <si>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</si>
  <si>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</si>
  <si>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</si>
  <si>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</si>
  <si>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</si>
  <si>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</si>
  <si>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</si>
  <si>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</si>
  <si>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</si>
  <si>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</si>
  <si>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</si>
  <si>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</si>
  <si>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</si>
  <si>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</si>
  <si>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</si>
  <si>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</si>
  <si>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</si>
  <si>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</si>
  <si>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</si>
  <si>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</si>
  <si>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</si>
  <si>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</si>
  <si>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</si>
  <si>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</si>
  <si>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</si>
  <si>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</si>
  <si>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</si>
  <si>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</si>
  <si>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</si>
  <si>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</si>
  <si>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</si>
  <si>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</si>
  <si>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</si>
  <si>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</si>
  <si>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</si>
  <si>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</si>
  <si>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</si>
  <si>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</si>
  <si>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</si>
  <si>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</si>
  <si>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</si>
  <si>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</si>
  <si>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</si>
  <si>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</si>
  <si>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</si>
  <si>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</si>
  <si>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</si>
  <si>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</si>
  <si>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</si>
  <si>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</si>
  <si>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</si>
  <si>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</si>
  <si>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</si>
  <si>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</si>
  <si>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</si>
  <si>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</si>
  <si>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</si>
  <si>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</si>
  <si>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</si>
  <si>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</si>
  <si>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</si>
  <si>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</si>
  <si>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</si>
  <si>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</si>
  <si>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</si>
  <si>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</si>
  <si>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</si>
  <si>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</si>
  <si>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</si>
  <si>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</si>
  <si>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</si>
  <si>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</si>
  <si>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</si>
  <si>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</si>
  <si>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</si>
  <si>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</si>
  <si>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</si>
  <si>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</si>
  <si>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</si>
  <si>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</si>
  <si>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</si>
  <si>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</si>
  <si>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</si>
  <si>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</si>
  <si>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</si>
  <si>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</si>
  <si>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</si>
  <si>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</si>
  <si>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</si>
  <si>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</si>
  <si>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</si>
  <si>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</si>
  <si>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</si>
  <si>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</si>
  <si>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</si>
  <si>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</si>
  <si>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</si>
  <si>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</si>
  <si>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</si>
  <si>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</si>
  <si>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</si>
  <si>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</si>
  <si>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</si>
  <si>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</si>
  <si>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</si>
  <si>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</si>
  <si>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</si>
  <si>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</si>
  <si>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</si>
  <si>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</si>
  <si>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</si>
  <si>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</si>
  <si>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</si>
  <si>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</si>
  <si>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</si>
  <si>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</si>
  <si>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</si>
  <si>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</si>
  <si>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</si>
  <si>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</si>
  <si>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</si>
  <si>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</si>
  <si>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</si>
  <si>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</si>
  <si>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</si>
  <si>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</si>
  <si>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</si>
  <si>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</si>
  <si>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</si>
  <si>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</si>
  <si>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</si>
  <si>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</si>
  <si>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</si>
  <si>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</si>
  <si>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</si>
  <si>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</si>
  <si>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</si>
  <si>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</si>
  <si>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</si>
  <si>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</si>
  <si>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</si>
  <si>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</si>
  <si>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</si>
  <si>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</si>
  <si>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</si>
  <si>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</si>
  <si>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</si>
  <si>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</si>
  <si>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</si>
  <si>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</si>
  <si>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</si>
  <si>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</si>
  <si>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</si>
  <si>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</si>
  <si>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</si>
  <si>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</si>
  <si>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</si>
  <si>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</si>
  <si>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</si>
  <si>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</si>
  <si>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</si>
  <si>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</si>
  <si>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</si>
  <si>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</si>
  <si>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</si>
  <si>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</si>
  <si>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</si>
  <si>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</si>
  <si>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</si>
  <si>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</si>
  <si>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</si>
  <si>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</si>
  <si>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</si>
  <si>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</si>
  <si>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</si>
  <si>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</si>
  <si>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</si>
  <si>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</si>
  <si>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</si>
  <si>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</si>
  <si>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</si>
  <si>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</si>
  <si>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</si>
  <si>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</si>
  <si>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</si>
  <si>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</si>
  <si>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</si>
  <si>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</si>
  <si>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</si>
  <si>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</si>
  <si>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</si>
  <si>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</si>
  <si>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</si>
  <si>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</si>
  <si>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</si>
  <si>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</si>
  <si>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</si>
  <si>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</si>
  <si>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</si>
  <si>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</si>
  <si>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</si>
  <si>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</si>
  <si>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</si>
  <si>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</si>
  <si>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</si>
  <si>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</si>
  <si>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</si>
  <si>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</si>
  <si>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</si>
  <si>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</si>
  <si>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</si>
  <si>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</si>
  <si>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</si>
  <si>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</si>
  <si>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</si>
  <si>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</si>
  <si>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</si>
  <si>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</si>
  <si>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</si>
  <si>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</si>
  <si>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</si>
  <si>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</si>
  <si>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</si>
  <si>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</si>
  <si>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</si>
  <si>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</si>
  <si>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</si>
  <si>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</si>
  <si>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</si>
  <si>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</si>
  <si>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</si>
  <si>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</si>
  <si>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</si>
  <si>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</si>
  <si>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</si>
  <si>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</si>
  <si>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</si>
  <si>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</si>
  <si>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</si>
  <si>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</si>
  <si>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</si>
  <si>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</si>
  <si>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</si>
  <si>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</si>
  <si>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</si>
  <si>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</si>
  <si>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</si>
  <si>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</si>
  <si>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</si>
  <si>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</si>
  <si>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</si>
  <si>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</si>
  <si>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</si>
  <si>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</si>
  <si>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</si>
  <si>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</si>
  <si>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</si>
  <si>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</si>
  <si>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</si>
  <si>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</si>
  <si>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</si>
  <si>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</si>
  <si>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</si>
  <si>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</si>
  <si>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</si>
  <si>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</si>
  <si>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</si>
  <si>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</si>
  <si>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</si>
  <si>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</si>
  <si>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</si>
  <si>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</si>
  <si>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</si>
  <si>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</si>
  <si>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</si>
  <si>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</si>
  <si>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</si>
  <si>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</si>
  <si>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</si>
  <si>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</si>
  <si>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</si>
  <si>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</si>
  <si>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</si>
  <si>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</si>
  <si>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</si>
  <si>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</si>
  <si>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</si>
  <si>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</si>
  <si>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</si>
  <si>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</si>
  <si>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</si>
  <si>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</si>
  <si>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</si>
  <si>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</si>
  <si>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</si>
  <si>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</si>
  <si>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</si>
  <si>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</si>
  <si>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</si>
  <si>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</si>
  <si>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</si>
  <si>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</si>
  <si>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</si>
  <si>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</si>
  <si>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</si>
  <si>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</si>
  <si>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</si>
  <si>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</si>
  <si>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</si>
  <si>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</si>
  <si>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</si>
  <si>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</si>
  <si>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</si>
  <si>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</si>
  <si>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</si>
  <si>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</si>
  <si>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</si>
  <si>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</si>
  <si>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</si>
  <si>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</si>
  <si>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</si>
  <si>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</si>
  <si>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</si>
  <si>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</si>
  <si>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</si>
  <si>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</si>
  <si>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</si>
  <si>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</si>
  <si>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</si>
  <si>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</si>
  <si>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</si>
  <si>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</si>
  <si>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</si>
  <si>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</si>
  <si>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</si>
  <si>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</si>
  <si>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</si>
  <si>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</si>
  <si>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</si>
  <si>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</si>
  <si>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</si>
  <si>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</si>
  <si>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</si>
  <si>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</si>
  <si>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</si>
  <si>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</si>
  <si>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</si>
  <si>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</si>
  <si>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</si>
  <si>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</si>
  <si>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</si>
  <si>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</si>
  <si>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</si>
  <si>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</si>
  <si>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</si>
  <si>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</si>
  <si>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</si>
  <si>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</si>
  <si>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</si>
  <si>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</si>
  <si>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</si>
  <si>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</si>
  <si>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</si>
  <si>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</si>
  <si>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</si>
  <si>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</si>
  <si>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</si>
  <si>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</si>
  <si>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</si>
  <si>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</si>
  <si>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</si>
  <si>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</si>
  <si>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</si>
  <si>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</si>
  <si>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</si>
  <si>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</si>
  <si>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</si>
  <si>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</si>
  <si>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</si>
  <si>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</si>
  <si>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</si>
  <si>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</si>
  <si>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</si>
  <si>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</si>
  <si>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</si>
  <si>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</si>
  <si>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</si>
  <si>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</si>
  <si>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</si>
  <si>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</si>
  <si>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</si>
  <si>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</si>
  <si>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</si>
  <si>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</si>
  <si>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</si>
  <si>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</si>
  <si>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</si>
  <si>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</si>
  <si>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</si>
  <si>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</si>
  <si>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</si>
  <si>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</si>
  <si>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</si>
  <si>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</si>
  <si>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</si>
  <si>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</si>
  <si>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</si>
  <si>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</si>
  <si>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</si>
  <si>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</si>
  <si>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</si>
  <si>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</si>
  <si>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</si>
  <si>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</si>
  <si>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</si>
  <si>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</si>
  <si>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</si>
  <si>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</si>
  <si>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</si>
  <si>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</si>
  <si>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</si>
  <si>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</si>
  <si>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</si>
  <si>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</si>
  <si>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</si>
  <si>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</si>
  <si>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</si>
  <si>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</si>
  <si>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</si>
  <si>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</si>
  <si>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</si>
  <si>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</si>
  <si>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</si>
  <si>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</si>
  <si>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</si>
  <si>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</si>
  <si>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</si>
  <si>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</si>
  <si>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</si>
  <si>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</si>
  <si>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</si>
  <si>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</si>
  <si>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</si>
  <si>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</si>
  <si>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</si>
  <si>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</si>
  <si>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</si>
  <si>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</si>
  <si>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</si>
  <si>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</si>
  <si>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</si>
  <si>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</si>
  <si>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</si>
  <si>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</si>
  <si>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</si>
  <si>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</si>
  <si>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</si>
  <si>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</si>
  <si>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</si>
  <si>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</si>
  <si>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</si>
  <si>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</si>
  <si>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</si>
  <si>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</si>
  <si>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</si>
  <si>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</si>
  <si>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</si>
  <si>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</si>
  <si>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</si>
  <si>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</si>
  <si>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</si>
  <si>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</si>
  <si>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</si>
  <si>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</si>
  <si>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</si>
  <si>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</si>
  <si>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</si>
  <si>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</si>
  <si>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</si>
  <si>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</si>
  <si>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</si>
  <si>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</si>
  <si>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</si>
  <si>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</si>
  <si>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</si>
  <si>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</si>
  <si>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</si>
  <si>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</si>
  <si>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</si>
  <si>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</si>
  <si>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</si>
  <si>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</si>
  <si>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</si>
  <si>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</si>
  <si>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</si>
  <si>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</si>
  <si>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</si>
  <si>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</si>
  <si>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</si>
  <si>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</si>
  <si>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</si>
  <si>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</si>
  <si>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</si>
  <si>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</si>
  <si>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</si>
  <si>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</si>
  <si>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</si>
  <si>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</si>
  <si>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</si>
  <si>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</si>
  <si>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</si>
  <si>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</si>
  <si>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</si>
  <si>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</si>
  <si>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</si>
  <si>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</si>
  <si>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</si>
  <si>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</si>
  <si>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</si>
  <si>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</si>
  <si>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</si>
  <si>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</si>
  <si>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</si>
  <si>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</si>
  <si>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</si>
  <si>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</si>
  <si>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</si>
  <si>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</si>
  <si>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</si>
  <si>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</si>
  <si>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</si>
  <si>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</si>
  <si>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</si>
  <si>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</si>
  <si>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</si>
  <si>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</si>
  <si>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</si>
  <si>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</si>
  <si>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</si>
  <si>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</si>
  <si>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</si>
  <si>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</si>
  <si>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</si>
  <si>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</si>
  <si>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</si>
  <si>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</si>
  <si>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</si>
  <si>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</si>
  <si>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</si>
  <si>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</si>
  <si>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</si>
  <si>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</si>
  <si>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</si>
  <si>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</si>
  <si>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</si>
  <si>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</si>
  <si>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</si>
  <si>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</si>
  <si>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</si>
  <si>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</si>
  <si>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</si>
  <si>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</si>
  <si>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</si>
  <si>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</si>
  <si>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</si>
  <si>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</si>
  <si>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</si>
  <si>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</si>
  <si>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</si>
  <si>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</si>
  <si>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</si>
  <si>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</si>
  <si>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</si>
  <si>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</si>
  <si>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</si>
  <si>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</si>
  <si>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</si>
  <si>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</si>
  <si>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</si>
  <si>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</si>
  <si>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</si>
  <si>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</si>
  <si>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</si>
  <si>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</si>
  <si>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</si>
  <si>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</si>
  <si>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</si>
  <si>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</si>
  <si>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</si>
  <si>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</si>
  <si>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</si>
  <si>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</si>
  <si>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</si>
  <si>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</si>
  <si>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</si>
  <si>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</si>
  <si>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</si>
  <si>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</si>
  <si>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</si>
  <si>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</si>
  <si>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</si>
  <si>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</si>
  <si>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</si>
  <si>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</si>
  <si>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</si>
  <si>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</si>
  <si>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</si>
  <si>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</si>
  <si>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</si>
  <si>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</si>
  <si>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</si>
  <si>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</si>
  <si>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</si>
  <si>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</si>
  <si>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</si>
  <si>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</si>
  <si>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</si>
  <si>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</si>
  <si>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</si>
  <si>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</si>
  <si>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</si>
  <si>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</si>
  <si>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</si>
  <si>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</si>
  <si>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</si>
  <si>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</si>
  <si>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</si>
  <si>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</si>
  <si>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</si>
  <si>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</si>
  <si>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</si>
  <si>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</si>
  <si>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</si>
  <si>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</si>
  <si>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</si>
  <si>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</si>
  <si>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</si>
  <si>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</si>
  <si>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</si>
  <si>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</si>
  <si>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</si>
  <si>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</si>
  <si>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</si>
  <si>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</si>
  <si>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</si>
  <si>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</si>
  <si>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</si>
  <si>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</si>
  <si>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</si>
  <si>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</si>
  <si>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</si>
  <si>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</si>
  <si>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</si>
  <si>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</si>
  <si>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</si>
  <si>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</si>
  <si>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</si>
  <si>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</si>
  <si>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</si>
  <si>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</si>
  <si>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</si>
  <si>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</si>
  <si>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</si>
  <si>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</si>
  <si>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</si>
  <si>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</si>
  <si>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</si>
  <si>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</si>
  <si>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</si>
  <si>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</si>
  <si>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</si>
  <si>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</si>
  <si>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</si>
  <si>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</si>
  <si>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</si>
  <si>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</si>
  <si>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</si>
  <si>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</si>
  <si>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</si>
  <si>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</si>
  <si>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</si>
  <si>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</si>
  <si>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</si>
  <si>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</si>
  <si>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</si>
  <si>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</si>
  <si>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</si>
  <si>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</si>
  <si>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</si>
  <si>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</si>
  <si>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</si>
  <si>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</si>
  <si>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</si>
  <si>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</si>
  <si>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</si>
  <si>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</si>
  <si>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</si>
  <si>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</si>
  <si>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</si>
  <si>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</si>
  <si>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</si>
  <si>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</si>
  <si>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</si>
  <si>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</si>
  <si>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</si>
  <si>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</si>
  <si>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</si>
  <si>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</si>
  <si>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</si>
  <si>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</si>
  <si>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</si>
  <si>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</si>
  <si>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</si>
  <si>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</si>
  <si>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</si>
  <si>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</si>
  <si>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</si>
  <si>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</si>
  <si>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</si>
  <si>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</si>
  <si>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</si>
  <si>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</si>
  <si>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</si>
  <si>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</si>
  <si>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</si>
  <si>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</si>
  <si>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</si>
  <si>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</si>
  <si>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</si>
  <si>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</si>
  <si>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</si>
  <si>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</si>
  <si>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</si>
  <si>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</si>
  <si>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</si>
  <si>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</si>
  <si>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</si>
  <si>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</si>
  <si>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</si>
  <si>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</si>
  <si>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</si>
  <si>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</si>
  <si>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</si>
  <si>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</si>
  <si>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</si>
  <si>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</si>
  <si>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</si>
  <si>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</si>
  <si>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</si>
  <si>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</si>
  <si>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</si>
  <si>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</si>
  <si>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</si>
  <si>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</si>
  <si>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</si>
  <si>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</si>
  <si>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</si>
  <si>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</si>
  <si>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</si>
  <si>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</si>
  <si>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</si>
  <si>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</si>
  <si>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</si>
  <si>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</si>
  <si>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</si>
  <si>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</si>
  <si>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</si>
  <si>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</si>
  <si>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</si>
  <si>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</si>
  <si>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</si>
  <si>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</si>
  <si>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</si>
  <si>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</si>
  <si>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</si>
  <si>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</si>
  <si>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</si>
  <si>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</si>
  <si>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</si>
  <si>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</si>
  <si>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</si>
  <si>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</si>
  <si>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</si>
  <si>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</si>
  <si>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</si>
  <si>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</si>
  <si>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</si>
  <si>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</si>
  <si>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</si>
  <si>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</si>
  <si>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</si>
  <si>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</si>
  <si>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</si>
  <si>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</si>
  <si>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</si>
  <si>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</si>
  <si>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</si>
  <si>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</si>
  <si>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</si>
  <si>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</si>
  <si>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</si>
  <si>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</si>
  <si>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</si>
  <si>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</si>
  <si>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</si>
  <si>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</si>
  <si>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</si>
  <si>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</si>
  <si>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</si>
  <si>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</si>
  <si>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</si>
  <si>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</si>
  <si>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</si>
  <si>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</si>
  <si>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</si>
  <si>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</si>
  <si>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</si>
  <si>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</si>
  <si>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</si>
  <si>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</si>
  <si>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</si>
  <si>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</si>
  <si>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</si>
  <si>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</si>
  <si>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</si>
  <si>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</si>
  <si>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</si>
  <si>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</si>
  <si>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</si>
  <si>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</si>
  <si>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</si>
  <si>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</si>
  <si>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</si>
  <si>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</si>
  <si>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</si>
  <si>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</si>
  <si>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</si>
  <si>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</si>
  <si>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</si>
  <si>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</si>
  <si>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</si>
  <si>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</si>
  <si>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</si>
  <si>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</si>
  <si>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</si>
  <si>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</si>
  <si>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</si>
  <si>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</si>
  <si>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</si>
  <si>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</si>
  <si>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</si>
  <si>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</si>
  <si>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</si>
  <si>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</si>
  <si>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</si>
  <si>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</si>
  <si>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</si>
  <si>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</si>
  <si>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</si>
  <si>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</si>
  <si>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</si>
  <si>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</si>
  <si>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</si>
  <si>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</si>
  <si>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</si>
  <si>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</si>
  <si>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</si>
  <si>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</si>
  <si>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</si>
  <si>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</si>
  <si>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</si>
  <si>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</si>
  <si>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</si>
  <si>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</si>
  <si>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</si>
  <si>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</si>
  <si>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</si>
  <si>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</si>
  <si>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</si>
  <si>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</si>
  <si>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</si>
  <si>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</si>
  <si>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</si>
  <si>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</si>
  <si>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</si>
  <si>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</si>
  <si>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</si>
  <si>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</si>
  <si>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</si>
  <si>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</si>
  <si>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</si>
  <si>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</si>
  <si>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</si>
  <si>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</si>
  <si>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</si>
  <si>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</si>
  <si>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</si>
  <si>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</si>
  <si>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</si>
  <si>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</si>
  <si>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</si>
  <si>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</si>
  <si>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</si>
  <si>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</si>
  <si>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</si>
  <si>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</si>
  <si>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</si>
  <si>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</si>
  <si>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</si>
  <si>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</si>
  <si>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</si>
  <si>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</si>
  <si>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</si>
  <si>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</si>
  <si>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</si>
  <si>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</si>
  <si>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</si>
  <si>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</si>
  <si>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</si>
  <si>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</si>
  <si>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</si>
  <si>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</si>
  <si>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</si>
  <si>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</si>
  <si>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</si>
  <si>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</si>
  <si>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</si>
  <si>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</si>
  <si>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</si>
  <si>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</si>
  <si>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</si>
  <si>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</si>
  <si>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</si>
  <si>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</si>
  <si>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</si>
  <si>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</si>
  <si>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</si>
  <si>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</si>
  <si>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</si>
  <si>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</si>
  <si>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</si>
  <si>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</si>
  <si>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</si>
  <si>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</si>
  <si>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</si>
  <si>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</si>
  <si>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</si>
  <si>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</si>
  <si>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</si>
  <si>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</si>
  <si>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</si>
  <si>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</si>
  <si>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</si>
  <si>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</si>
  <si>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</si>
  <si>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</si>
  <si>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</si>
  <si>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</si>
  <si>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</si>
  <si>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</si>
  <si>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</si>
  <si>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</si>
  <si>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</si>
  <si>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</si>
  <si>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</si>
  <si>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</si>
  <si>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</si>
  <si>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</si>
  <si>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</si>
  <si>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</si>
  <si>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</si>
  <si>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</si>
  <si>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</si>
  <si>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</si>
  <si>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</si>
  <si>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</si>
  <si>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</si>
  <si>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</si>
  <si>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</si>
  <si>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</si>
  <si>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</si>
  <si>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</si>
  <si>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</si>
  <si>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</si>
  <si>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</si>
  <si>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</si>
  <si>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</si>
  <si>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</si>
  <si>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</si>
  <si>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</si>
  <si>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</si>
  <si>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</si>
  <si>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</si>
  <si>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</si>
  <si>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</si>
  <si>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</si>
  <si>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</si>
  <si>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</si>
  <si>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</si>
  <si>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</si>
  <si>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</si>
  <si>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</si>
  <si>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</si>
  <si>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</si>
  <si>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</si>
  <si>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</si>
  <si>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</si>
  <si>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</si>
  <si>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</si>
  <si>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</si>
  <si>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</si>
  <si>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</si>
  <si>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</si>
  <si>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</si>
  <si>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</si>
  <si>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</si>
  <si>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</si>
  <si>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</si>
  <si>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</si>
  <si>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</si>
  <si>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</si>
  <si>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</si>
  <si>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</si>
  <si>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</si>
  <si>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</si>
  <si>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</si>
  <si>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</si>
  <si>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</si>
  <si>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</si>
  <si>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</si>
  <si>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</si>
  <si>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</si>
  <si>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</si>
  <si>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</si>
  <si>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</si>
  <si>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</si>
  <si>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</si>
  <si>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</si>
  <si>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</si>
  <si>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</si>
  <si>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</si>
  <si>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</si>
  <si>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</si>
  <si>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</si>
  <si>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</si>
  <si>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</si>
  <si>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</si>
  <si>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</si>
  <si>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</si>
  <si>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</si>
  <si>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</si>
  <si>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</si>
  <si>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</si>
  <si>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</si>
  <si>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</si>
  <si>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</si>
  <si>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</si>
  <si>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</si>
  <si>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</si>
  <si>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</si>
  <si>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</si>
  <si>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</si>
  <si>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</si>
  <si>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</si>
  <si>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</si>
  <si>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</si>
  <si>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</si>
  <si>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</si>
  <si>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</si>
  <si>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</si>
  <si>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</si>
  <si>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</si>
  <si>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</si>
  <si>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</si>
  <si>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</si>
  <si>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</si>
  <si>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</si>
  <si>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</si>
  <si>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</si>
  <si>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</si>
  <si>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</si>
  <si>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</si>
  <si>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</si>
  <si>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</si>
  <si>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</si>
  <si>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</si>
  <si>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</si>
  <si>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</si>
  <si>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</si>
  <si>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</si>
  <si>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</si>
  <si>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</si>
  <si>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</si>
  <si>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</si>
  <si>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</si>
  <si>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</si>
  <si>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</si>
  <si>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</si>
  <si>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</si>
  <si>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</si>
  <si>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</si>
  <si>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</si>
  <si>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</si>
  <si>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</si>
  <si>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</si>
  <si>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</si>
  <si>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</si>
  <si>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</si>
  <si>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</si>
  <si>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</si>
  <si>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</si>
  <si>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</si>
  <si>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</si>
  <si>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</si>
  <si>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</si>
  <si>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</si>
  <si>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</si>
  <si>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</si>
  <si>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</si>
  <si>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</si>
  <si>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</si>
  <si>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</si>
  <si>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</si>
  <si>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</si>
  <si>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</si>
  <si>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</si>
  <si>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</si>
  <si>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</si>
  <si>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</si>
  <si>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</si>
  <si>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</si>
  <si>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</si>
  <si>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</si>
  <si>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</si>
  <si>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</si>
  <si>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</si>
  <si>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</si>
  <si>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</si>
  <si>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</si>
  <si>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</si>
  <si>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</si>
  <si>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</si>
  <si>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</si>
  <si>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</si>
  <si>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</si>
  <si>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</si>
  <si>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</si>
  <si>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</si>
  <si>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</si>
  <si>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</si>
  <si>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</si>
  <si>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</si>
  <si>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</si>
  <si>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</si>
  <si>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</si>
  <si>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</si>
  <si>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</si>
  <si>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</si>
  <si>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</si>
  <si>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</si>
  <si>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</si>
  <si>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</si>
  <si>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</si>
  <si>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</si>
  <si>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</si>
  <si>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</si>
  <si>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</si>
  <si>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</si>
  <si>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</si>
  <si>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</si>
  <si>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</si>
  <si>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</si>
  <si>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</si>
  <si>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</si>
  <si>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</si>
  <si>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</si>
  <si>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</si>
  <si>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</si>
  <si>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</si>
  <si>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</si>
  <si>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</si>
  <si>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</si>
  <si>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</si>
  <si>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</si>
  <si>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</si>
  <si>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</si>
  <si>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</si>
  <si>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</si>
  <si>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</si>
  <si>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</si>
  <si>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</si>
  <si>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</si>
  <si>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</si>
  <si>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</si>
  <si>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</si>
  <si>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</si>
  <si>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</si>
  <si>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</si>
  <si>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</si>
  <si>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</si>
  <si>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</si>
  <si>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</si>
  <si>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</si>
  <si>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</si>
  <si>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</si>
  <si>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</si>
  <si>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</si>
  <si>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</si>
  <si>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</si>
  <si>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</si>
  <si>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</si>
  <si>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</si>
  <si>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</si>
  <si>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</si>
  <si>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</si>
  <si>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</si>
  <si>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</si>
  <si>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</si>
  <si>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</si>
  <si>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</si>
  <si>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</si>
  <si>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</si>
  <si>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</si>
  <si>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</si>
  <si>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</si>
  <si>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</si>
  <si>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</si>
  <si>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</si>
  <si>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</si>
  <si>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</si>
  <si>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</si>
  <si>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</si>
  <si>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</si>
  <si>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</si>
  <si>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</si>
  <si>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</si>
  <si>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</si>
  <si>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</si>
  <si>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</si>
  <si>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</si>
  <si>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</si>
  <si>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</si>
  <si>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</si>
  <si>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</si>
  <si>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</si>
  <si>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</si>
  <si>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</si>
  <si>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</si>
  <si>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</si>
  <si>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</si>
  <si>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</si>
  <si>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</si>
  <si>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</si>
  <si>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</si>
  <si>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</si>
  <si>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</si>
  <si>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</si>
  <si>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</si>
  <si>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</si>
  <si>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</si>
  <si>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</si>
  <si>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</si>
  <si>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</si>
  <si>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</si>
  <si>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</si>
  <si>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</si>
  <si>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</si>
  <si>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</si>
  <si>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</si>
  <si>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</si>
  <si>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</si>
  <si>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</si>
  <si>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</si>
  <si>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</si>
  <si>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</si>
  <si>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</si>
  <si>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</si>
  <si>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</si>
  <si>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</si>
  <si>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</si>
  <si>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</si>
  <si>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</si>
  <si>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</si>
  <si>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</si>
  <si>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</si>
  <si>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</si>
  <si>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</si>
  <si>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</si>
  <si>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</si>
  <si>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</si>
  <si>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</si>
  <si>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</si>
  <si>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</si>
  <si>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</si>
  <si>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</si>
  <si>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</si>
  <si>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</si>
  <si>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</si>
  <si>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</si>
  <si>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</si>
  <si>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</si>
  <si>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</si>
  <si>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</si>
  <si>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</si>
  <si>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</si>
  <si>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</si>
  <si>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</si>
  <si>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</si>
  <si>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</si>
  <si>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</si>
  <si>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</si>
  <si>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</si>
  <si>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</si>
  <si>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</si>
  <si>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</si>
  <si>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</si>
  <si>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</si>
  <si>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</si>
  <si>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</si>
  <si>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</si>
  <si>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</si>
  <si>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</si>
  <si>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</si>
  <si>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</si>
  <si>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</si>
  <si>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</si>
  <si>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</si>
  <si>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</si>
  <si>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</si>
  <si>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</si>
  <si>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</si>
  <si>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</si>
  <si>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</si>
  <si>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</si>
  <si>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</si>
  <si>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</si>
  <si>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</si>
  <si>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</si>
  <si>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</si>
  <si>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</si>
  <si>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</si>
  <si>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</si>
  <si>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</si>
  <si>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</si>
  <si>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</si>
  <si>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</si>
  <si>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</si>
  <si>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</si>
  <si>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</si>
  <si>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</si>
  <si>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</si>
  <si>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</si>
  <si>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</si>
  <si>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</si>
  <si>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</si>
  <si>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</si>
  <si>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</si>
  <si>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</si>
  <si>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</si>
  <si>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</si>
  <si>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</si>
  <si>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</si>
  <si>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</si>
  <si>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</si>
  <si>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</si>
  <si>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</si>
  <si>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</si>
  <si>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</si>
  <si>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</si>
  <si>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</si>
  <si>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</si>
  <si>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</si>
  <si>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</si>
  <si>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</si>
  <si>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</si>
  <si>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</si>
  <si>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</si>
  <si>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</si>
  <si>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</si>
  <si>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</si>
  <si>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</si>
  <si>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</si>
  <si>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</si>
  <si>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</si>
  <si>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</si>
  <si>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</si>
  <si>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</si>
  <si>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</si>
  <si>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</si>
  <si>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</si>
  <si>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</si>
  <si>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</si>
  <si>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</si>
  <si>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</si>
  <si>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</si>
  <si>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</si>
  <si>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</si>
  <si>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</si>
  <si>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</si>
  <si>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</si>
  <si>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</si>
  <si>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</si>
  <si>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</si>
  <si>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</si>
  <si>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</si>
  <si>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</si>
  <si>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</si>
  <si>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</si>
  <si>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</si>
  <si>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</si>
  <si>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</si>
  <si>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</si>
  <si>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</si>
  <si>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</si>
  <si>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</si>
  <si>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</si>
  <si>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</si>
  <si>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</si>
  <si>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</si>
  <si>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</si>
  <si>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</si>
  <si>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</si>
  <si>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</si>
  <si>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</si>
  <si>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</si>
  <si>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</si>
  <si>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</si>
  <si>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</si>
  <si>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</si>
  <si>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</si>
  <si>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</si>
  <si>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</si>
  <si>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</si>
  <si>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</si>
  <si>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</si>
  <si>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</si>
  <si>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</si>
  <si>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</si>
  <si>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</si>
  <si>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</si>
  <si>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</si>
  <si>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</si>
  <si>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</si>
  <si>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</si>
  <si>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</si>
  <si>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</si>
  <si>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</si>
  <si>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</si>
  <si>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</si>
  <si>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</si>
  <si>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</si>
  <si>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</si>
  <si>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</si>
  <si>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</si>
  <si>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</si>
  <si>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</si>
  <si>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</si>
  <si>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</si>
  <si>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</si>
  <si>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</si>
  <si>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</si>
  <si>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</si>
  <si>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</si>
  <si>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</si>
  <si>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</si>
  <si>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</si>
  <si>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</si>
  <si>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</si>
  <si>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</si>
  <si>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</si>
  <si>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</si>
  <si>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</si>
  <si>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</si>
  <si>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</si>
  <si>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</si>
  <si>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</si>
  <si>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</si>
  <si>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</si>
  <si>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</si>
  <si>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</si>
  <si>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</si>
  <si>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</si>
  <si>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</si>
  <si>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</si>
  <si>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</si>
  <si>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</si>
  <si>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</si>
  <si>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</si>
  <si>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</si>
  <si>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</si>
  <si>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</si>
  <si>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</si>
  <si>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</si>
  <si>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</si>
  <si>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</si>
  <si>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</si>
  <si>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</si>
  <si>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</si>
  <si>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</si>
  <si>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</si>
  <si>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</si>
  <si>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</si>
  <si>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</si>
  <si>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</si>
  <si>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</si>
  <si>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</si>
  <si>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</si>
  <si>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</si>
  <si>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</si>
  <si>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</si>
  <si>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</si>
  <si>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</si>
  <si>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</si>
  <si>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</si>
  <si>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</si>
  <si>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</si>
  <si>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</si>
  <si>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</si>
  <si>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</si>
  <si>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</si>
  <si>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</si>
  <si>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</si>
  <si>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</si>
  <si>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</si>
  <si>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</si>
  <si>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</si>
  <si>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</si>
  <si>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</si>
  <si>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</si>
  <si>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</si>
  <si>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</si>
  <si>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</si>
  <si>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</si>
  <si>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</si>
  <si>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</si>
  <si>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</si>
  <si>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</si>
  <si>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</si>
  <si>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</si>
  <si>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</si>
  <si>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</si>
  <si>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</si>
  <si>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</si>
  <si>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</si>
  <si>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</si>
  <si>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</si>
  <si>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</si>
  <si>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</si>
  <si>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</si>
  <si>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</si>
  <si>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</si>
  <si>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</si>
  <si>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</si>
  <si>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</si>
  <si>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</si>
  <si>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</si>
  <si>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</si>
  <si>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</si>
  <si>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</si>
  <si>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</si>
  <si>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</si>
  <si>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</si>
  <si>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</si>
  <si>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</si>
  <si>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</si>
  <si>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</si>
  <si>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</si>
  <si>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</si>
  <si>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</si>
  <si>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</si>
  <si>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</si>
  <si>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</si>
  <si>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</si>
  <si>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</si>
  <si>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</si>
  <si>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</si>
  <si>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</si>
  <si>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</si>
  <si>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</si>
  <si>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</si>
  <si>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</si>
  <si>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</si>
  <si>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</si>
  <si>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</si>
  <si>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</si>
  <si>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</si>
  <si>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</si>
  <si>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</si>
  <si>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</si>
  <si>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</si>
  <si>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</si>
  <si>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</si>
  <si>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</si>
  <si>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</si>
  <si>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</si>
  <si>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</si>
  <si>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</si>
  <si>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</si>
  <si>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</si>
  <si>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</si>
  <si>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</si>
  <si>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</si>
  <si>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</si>
  <si>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</si>
  <si>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</si>
  <si>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</si>
  <si>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</si>
  <si>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</si>
  <si>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</si>
  <si>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</si>
  <si>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</si>
  <si>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</si>
  <si>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</si>
  <si>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</si>
  <si>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</si>
  <si>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</si>
  <si>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</si>
  <si>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</si>
  <si>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</si>
  <si>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</si>
  <si>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</si>
  <si>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</si>
  <si>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</si>
  <si>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</si>
  <si>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</si>
  <si>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</si>
  <si>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</si>
  <si>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</si>
  <si>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</si>
  <si>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</si>
  <si>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</si>
  <si>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</si>
  <si>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</si>
  <si>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</si>
  <si>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</si>
  <si>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</si>
  <si>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</si>
  <si>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</si>
  <si>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</si>
  <si>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</si>
  <si>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</si>
  <si>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</si>
  <si>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</si>
  <si>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</si>
  <si>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</si>
  <si>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</si>
  <si>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</si>
  <si>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</si>
  <si>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</si>
  <si>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</si>
  <si>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</si>
  <si>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</si>
  <si>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</si>
  <si>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</si>
  <si>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</si>
  <si>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</si>
  <si>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</si>
  <si>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</si>
  <si>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</si>
  <si>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</si>
  <si>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</si>
  <si>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</si>
  <si>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</si>
  <si>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</si>
  <si>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</si>
  <si>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</si>
  <si>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</si>
  <si>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</si>
  <si>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</si>
  <si>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</si>
  <si>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</si>
  <si>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</si>
  <si>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</si>
  <si>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</si>
  <si>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</si>
  <si>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</si>
  <si>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</si>
  <si>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</si>
  <si>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</si>
  <si>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</si>
  <si>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</si>
  <si>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</si>
  <si>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</si>
  <si>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</si>
  <si>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</si>
  <si>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</si>
  <si>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</si>
  <si>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</si>
  <si>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</si>
  <si>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</si>
  <si>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</si>
  <si>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</si>
  <si>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</si>
  <si>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</si>
  <si>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</si>
  <si>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</si>
  <si>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</si>
  <si>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</si>
  <si>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</si>
  <si>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</si>
  <si>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</si>
  <si>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</si>
  <si>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</si>
  <si>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</si>
  <si>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</si>
  <si>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</si>
  <si>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</si>
  <si>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</si>
  <si>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</si>
  <si>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</si>
  <si>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</si>
  <si>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</si>
  <si>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</si>
  <si>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</si>
  <si>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</si>
  <si>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</si>
  <si>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</si>
  <si>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</si>
  <si>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</si>
  <si>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</si>
  <si>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</si>
  <si>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</si>
  <si>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</si>
  <si>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</si>
  <si>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</si>
  <si>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</si>
  <si>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</si>
  <si>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</si>
  <si>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</si>
  <si>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</si>
  <si>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</si>
  <si>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</si>
  <si>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</si>
  <si>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</si>
  <si>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</si>
  <si>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</si>
  <si>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</si>
  <si>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</si>
  <si>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</si>
  <si>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</si>
  <si>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</si>
  <si>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</si>
  <si>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</si>
  <si>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</si>
  <si>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</si>
  <si>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</si>
  <si>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</si>
  <si>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</si>
  <si>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</si>
  <si>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</si>
  <si>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</si>
  <si>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</si>
  <si>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</si>
  <si>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</si>
  <si>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</si>
  <si>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</si>
  <si>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</si>
  <si>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</si>
  <si>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</si>
  <si>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</si>
  <si>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</si>
  <si>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</si>
  <si>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</si>
  <si>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</si>
  <si>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</si>
  <si>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</si>
  <si>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</si>
  <si>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</si>
  <si>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</si>
  <si>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</si>
  <si>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</si>
  <si>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</si>
  <si>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</si>
  <si>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</si>
  <si>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</si>
  <si>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</si>
  <si>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</si>
  <si>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</si>
  <si>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</si>
  <si>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</si>
  <si>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</si>
  <si>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</si>
  <si>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</si>
  <si>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</si>
  <si>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</si>
  <si>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</si>
  <si>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</si>
  <si>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</si>
  <si>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</si>
  <si>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</si>
  <si>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</si>
  <si>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</si>
  <si>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</si>
  <si>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</si>
  <si>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</si>
  <si>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</si>
  <si>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</si>
  <si>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</si>
  <si>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</si>
  <si>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</si>
  <si>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</si>
  <si>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</si>
  <si>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</si>
  <si>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</si>
  <si>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</si>
  <si>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</si>
  <si>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</si>
  <si>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</si>
  <si>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</si>
  <si>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</si>
  <si>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</si>
  <si>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</si>
  <si>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</si>
  <si>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</si>
  <si>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</si>
  <si>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</si>
  <si>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</si>
  <si>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</si>
  <si>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</si>
  <si>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</si>
  <si>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</si>
  <si>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</si>
  <si>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</si>
  <si>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</si>
  <si>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</si>
  <si>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</si>
  <si>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</si>
  <si>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</si>
  <si>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</si>
  <si>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</si>
  <si>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</si>
  <si>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</si>
  <si>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</si>
  <si>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</si>
  <si>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</si>
  <si>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</si>
  <si>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</si>
  <si>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</si>
  <si>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</si>
  <si>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</si>
  <si>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</si>
  <si>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</si>
  <si>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</si>
  <si>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</si>
  <si>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</si>
  <si>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</si>
  <si>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</si>
  <si>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</si>
  <si>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</si>
  <si>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</si>
  <si>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</si>
  <si>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</si>
  <si>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</si>
  <si>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</si>
  <si>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</si>
  <si>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</si>
  <si>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</si>
  <si>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</si>
  <si>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</si>
  <si>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</si>
  <si>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</si>
  <si>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</si>
  <si>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</si>
  <si>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</si>
  <si>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</si>
  <si>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</si>
  <si>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</si>
  <si>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</si>
  <si>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</si>
  <si>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</si>
  <si>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</si>
  <si>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</si>
  <si>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</si>
  <si>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</si>
  <si>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</si>
  <si>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</si>
  <si>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</si>
  <si>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</si>
  <si>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</si>
  <si>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</si>
  <si>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</si>
  <si>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</si>
  <si>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</si>
  <si>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</si>
  <si>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</si>
  <si>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</si>
  <si>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</si>
  <si>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</si>
  <si>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</si>
  <si>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</si>
  <si>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</si>
  <si>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</si>
  <si>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</si>
  <si>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</si>
  <si>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</si>
  <si>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</si>
  <si>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</si>
  <si>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</si>
  <si>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</si>
  <si>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</si>
  <si>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</si>
  <si>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</si>
  <si>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</si>
  <si>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</si>
  <si>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</si>
  <si>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</si>
  <si>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</si>
  <si>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</si>
  <si>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</si>
  <si>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</si>
  <si>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</si>
  <si>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</si>
  <si>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</si>
  <si>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</si>
  <si>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</si>
  <si>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</si>
  <si>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</si>
  <si>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</si>
  <si>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</si>
  <si>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</si>
  <si>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</si>
  <si>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</si>
  <si>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</si>
  <si>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</si>
  <si>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</si>
  <si>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</si>
  <si>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</si>
  <si>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</si>
  <si>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</si>
  <si>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</si>
  <si>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</si>
  <si>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</si>
  <si>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</si>
  <si>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</si>
  <si>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</si>
  <si>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</si>
  <si>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</si>
  <si>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</si>
  <si>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</si>
  <si>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</si>
  <si>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</si>
  <si>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</si>
  <si>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</si>
  <si>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</si>
  <si>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</si>
  <si>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</si>
  <si>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</si>
  <si>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</si>
  <si>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</si>
  <si>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</si>
  <si>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</si>
  <si>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</si>
  <si>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</si>
  <si>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</si>
  <si>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</si>
  <si>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</si>
  <si>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</si>
  <si>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</si>
  <si>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</si>
  <si>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</si>
  <si>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</si>
  <si>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</si>
  <si>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</si>
  <si>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</si>
  <si>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</si>
  <si>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</si>
  <si>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</si>
  <si>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</si>
  <si>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</si>
  <si>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</si>
  <si>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</si>
  <si>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</si>
  <si>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</si>
  <si>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</si>
  <si>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</si>
  <si>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</si>
  <si>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</si>
  <si>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</si>
  <si>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</si>
  <si>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</si>
  <si>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</si>
  <si>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</si>
  <si>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</si>
  <si>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</si>
  <si>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</si>
  <si>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</si>
  <si>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</si>
  <si>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</si>
  <si>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</si>
  <si>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</si>
  <si>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</si>
  <si>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</si>
  <si>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</si>
  <si>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</si>
  <si>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</si>
  <si>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</si>
  <si>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</si>
  <si>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</si>
  <si>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</si>
  <si>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</si>
  <si>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</si>
  <si>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</si>
  <si>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</si>
  <si>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</si>
  <si>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</si>
  <si>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</si>
  <si>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</si>
  <si>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</si>
  <si>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</si>
  <si>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</si>
  <si>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</si>
  <si>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</si>
  <si>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</si>
  <si>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</si>
  <si>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</si>
  <si>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</si>
  <si>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</si>
  <si>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</si>
  <si>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</si>
  <si>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</si>
  <si>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</si>
  <si>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</si>
  <si>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</si>
  <si>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</si>
  <si>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</si>
  <si>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</si>
  <si>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</si>
  <si>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</si>
  <si>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</si>
  <si>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</si>
  <si>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</si>
  <si>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</si>
  <si>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</si>
  <si>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</si>
  <si>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</si>
  <si>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</si>
  <si>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</si>
  <si>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</si>
  <si>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</si>
  <si>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</si>
  <si>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</si>
  <si>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</si>
  <si>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</si>
  <si>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</si>
  <si>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</si>
  <si>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</si>
  <si>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</si>
  <si>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</si>
  <si>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</si>
  <si>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</si>
  <si>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</si>
  <si>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</si>
  <si>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</si>
  <si>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</si>
  <si>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</si>
  <si>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</si>
  <si>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</si>
  <si>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</si>
  <si>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</si>
  <si>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</si>
  <si>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</si>
  <si>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</si>
  <si>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</si>
  <si>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</si>
  <si>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</si>
  <si>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</si>
  <si>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</si>
  <si>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</si>
  <si>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</si>
  <si>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</si>
  <si>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</si>
  <si>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</si>
  <si>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</si>
  <si>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</si>
  <si>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</si>
  <si>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</si>
  <si>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</si>
  <si>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</si>
  <si>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</si>
  <si>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</si>
  <si>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</si>
  <si>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</si>
  <si>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</si>
  <si>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</si>
  <si>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</si>
  <si>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</si>
  <si>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</si>
  <si>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</si>
  <si>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</si>
  <si>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</si>
  <si>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</si>
  <si>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</si>
  <si>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</si>
  <si>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</si>
  <si>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</si>
  <si>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</si>
  <si>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</si>
  <si>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</si>
  <si>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</si>
  <si>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</si>
  <si>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</si>
  <si>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</si>
  <si>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</si>
  <si>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</si>
  <si>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</si>
  <si>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</si>
  <si>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</si>
  <si>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</si>
  <si>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</si>
  <si>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</si>
  <si>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</si>
  <si>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</si>
  <si>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</si>
  <si>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</si>
  <si>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</si>
  <si>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</si>
  <si>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</si>
  <si>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</si>
  <si>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</si>
  <si>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</si>
  <si>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</si>
  <si>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</si>
  <si>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</si>
  <si>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</si>
  <si>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</si>
  <si>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</si>
  <si>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</si>
  <si>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</si>
  <si>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</si>
  <si>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</si>
  <si>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</si>
  <si>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</si>
  <si>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</si>
  <si>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</si>
  <si>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</si>
  <si>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</si>
  <si>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</si>
  <si>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</si>
  <si>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</si>
  <si>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</si>
  <si>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</si>
  <si>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</si>
  <si>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</si>
  <si>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</si>
  <si>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</si>
  <si>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</si>
  <si>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</si>
  <si>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</si>
  <si>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</si>
  <si>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</si>
  <si>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</si>
  <si>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</si>
  <si>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</si>
  <si>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</si>
  <si>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</si>
  <si>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</si>
  <si>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</si>
  <si>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</si>
  <si>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</si>
  <si>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</si>
  <si>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</si>
  <si>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</si>
  <si>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</si>
  <si>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</si>
  <si>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</si>
  <si>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</si>
  <si>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</si>
  <si>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</si>
  <si>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</si>
  <si>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</si>
  <si>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</si>
  <si>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</si>
  <si>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</si>
  <si>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</si>
  <si>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</si>
  <si>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</si>
  <si>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</si>
  <si>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</si>
  <si>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</si>
  <si>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</si>
  <si>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</si>
  <si>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</si>
  <si>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</si>
  <si>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</si>
  <si>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</si>
  <si>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</si>
  <si>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</si>
  <si>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</si>
  <si>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</si>
  <si>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</si>
  <si>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</si>
  <si>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</si>
  <si>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</si>
  <si>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</si>
  <si>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</si>
  <si>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</si>
  <si>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</si>
  <si>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</si>
  <si>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</si>
  <si>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</si>
  <si>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</si>
  <si>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</si>
  <si>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</si>
  <si>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</si>
  <si>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</si>
  <si>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</si>
  <si>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</si>
  <si>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</si>
  <si>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</si>
  <si>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</si>
  <si>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</si>
  <si>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</si>
  <si>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</si>
  <si>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</si>
  <si>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</si>
  <si>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</si>
  <si>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</si>
  <si>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</si>
  <si>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</si>
  <si>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</si>
  <si>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</si>
  <si>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</si>
  <si>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</si>
  <si>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</si>
  <si>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</si>
  <si>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</si>
  <si>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</si>
  <si>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</si>
  <si>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</si>
  <si>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</si>
  <si>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</si>
  <si>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</si>
  <si>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</si>
  <si>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</si>
  <si>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</si>
  <si>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</si>
  <si>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</si>
  <si>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</si>
  <si>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</si>
  <si>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</si>
  <si>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</si>
  <si>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</si>
  <si>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</si>
  <si>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</si>
  <si>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</si>
  <si>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</si>
  <si>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</si>
  <si>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</si>
  <si>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</si>
  <si>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</si>
  <si>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</si>
  <si>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</si>
  <si>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</si>
  <si>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</si>
  <si>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</si>
  <si>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</si>
  <si>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</si>
  <si>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</si>
  <si>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</si>
  <si>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</si>
  <si>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</si>
  <si>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</si>
  <si>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</si>
  <si>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</si>
  <si>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</si>
  <si>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</si>
  <si>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</si>
  <si>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</si>
  <si>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</si>
  <si>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</si>
  <si>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</si>
  <si>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</si>
  <si>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</si>
  <si>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</si>
  <si>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</si>
  <si>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</si>
  <si>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</si>
  <si>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</si>
  <si>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</si>
  <si>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</si>
  <si>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</si>
  <si>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</si>
  <si>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</si>
  <si>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</si>
  <si>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</si>
  <si>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</si>
  <si>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</si>
  <si>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</si>
  <si>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</si>
  <si>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</si>
  <si>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</si>
  <si>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</si>
  <si>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</si>
  <si>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</si>
  <si>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</si>
  <si>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</si>
  <si>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</si>
  <si>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</si>
  <si>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</si>
  <si>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</si>
  <si>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</si>
  <si>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</si>
  <si>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</si>
  <si>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</si>
  <si>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</si>
  <si>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</si>
  <si>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</si>
  <si>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</si>
  <si>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</si>
  <si>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</si>
  <si>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</si>
  <si>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</si>
  <si>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</si>
  <si>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</si>
  <si>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</si>
  <si>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</si>
  <si>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</si>
  <si>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</si>
  <si>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</si>
  <si>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</si>
  <si>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</si>
  <si>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</si>
  <si>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</si>
  <si>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</si>
  <si>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</si>
  <si>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</si>
  <si>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</si>
  <si>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</si>
  <si>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</si>
  <si>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</si>
  <si>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</si>
  <si>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</si>
  <si>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</si>
  <si>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</si>
  <si>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</si>
  <si>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</si>
  <si>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</si>
  <si>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</si>
  <si>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</si>
  <si>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</si>
  <si>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</si>
  <si>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</si>
  <si>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</si>
  <si>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</si>
  <si>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</si>
  <si>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</si>
  <si>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</si>
  <si>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</si>
  <si>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</si>
  <si>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</si>
  <si>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</si>
  <si>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</si>
  <si>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</si>
  <si>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</si>
  <si>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</si>
  <si>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</si>
  <si>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</si>
  <si>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</si>
  <si>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</si>
  <si>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</si>
  <si>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</si>
  <si>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</si>
  <si>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</si>
  <si>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</si>
  <si>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</si>
  <si>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</si>
  <si>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</si>
  <si>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</si>
  <si>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</si>
  <si>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</si>
  <si>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</si>
  <si>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</si>
  <si>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</si>
  <si>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</si>
  <si>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</si>
  <si>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</si>
  <si>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</si>
  <si>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</si>
  <si>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</si>
  <si>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</si>
  <si>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</si>
  <si>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</si>
  <si>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</si>
  <si>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</si>
  <si>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</si>
  <si>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</si>
  <si>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</si>
  <si>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</si>
  <si>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</si>
  <si>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</si>
  <si>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</si>
  <si>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</si>
  <si>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</si>
  <si>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</si>
  <si>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</si>
  <si>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</si>
  <si>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</si>
  <si>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</si>
  <si>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</si>
  <si>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</si>
  <si>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</si>
  <si>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</si>
  <si>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</si>
  <si>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</si>
  <si>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</si>
  <si>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</si>
  <si>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</si>
  <si>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</si>
  <si>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</si>
  <si>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</si>
  <si>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</si>
  <si>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</si>
  <si>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</si>
  <si>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</si>
  <si>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</si>
  <si>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</si>
  <si>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</si>
  <si>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</si>
  <si>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</si>
  <si>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</si>
  <si>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</si>
  <si>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</si>
  <si>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</si>
  <si>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</si>
  <si>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</si>
  <si>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</si>
  <si>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</si>
  <si>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</si>
  <si>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</si>
  <si>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</si>
  <si>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</si>
  <si>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</si>
  <si>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</si>
  <si>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</si>
  <si>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</si>
  <si>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</si>
  <si>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</si>
  <si>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</si>
  <si>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</si>
  <si>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</si>
  <si>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</si>
  <si>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</si>
  <si>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</si>
  <si>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</si>
  <si>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</si>
  <si>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</si>
  <si>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</si>
  <si>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</si>
  <si>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</si>
  <si>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</si>
  <si>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</si>
  <si>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</si>
  <si>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</si>
  <si>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</si>
  <si>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</si>
  <si>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</si>
  <si>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</si>
  <si>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</si>
  <si>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</si>
  <si>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</si>
  <si>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</si>
  <si>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</si>
  <si>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</si>
  <si>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</si>
  <si>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</si>
  <si>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</si>
  <si>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</si>
  <si>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</si>
  <si>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</si>
  <si>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</si>
  <si>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</si>
  <si>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</si>
  <si>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</si>
  <si>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</si>
  <si>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</si>
  <si>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</si>
  <si>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</si>
  <si>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</si>
  <si>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</si>
  <si>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</si>
  <si>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</si>
  <si>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</si>
  <si>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</si>
  <si>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</si>
  <si>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</si>
  <si>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</si>
  <si>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</si>
  <si>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</si>
  <si>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</si>
  <si>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</si>
  <si>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</si>
  <si>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</si>
  <si>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</si>
  <si>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</si>
  <si>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</si>
  <si>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</si>
  <si>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</si>
  <si>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</si>
  <si>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</si>
  <si>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</si>
  <si>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</si>
  <si>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</si>
  <si>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</si>
  <si>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</si>
  <si>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</si>
  <si>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</si>
  <si>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</si>
  <si>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</si>
  <si>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</si>
  <si>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</si>
  <si>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</si>
  <si>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</si>
  <si>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</si>
  <si>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</si>
  <si>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</si>
  <si>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</si>
  <si>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</si>
  <si>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</si>
  <si>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</si>
  <si>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</si>
  <si>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</si>
  <si>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</si>
  <si>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</si>
  <si>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</si>
  <si>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</si>
  <si>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</si>
  <si>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</si>
  <si>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</si>
  <si>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</si>
  <si>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</si>
  <si>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</si>
  <si>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</si>
  <si>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</si>
  <si>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</si>
  <si>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</si>
  <si>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</si>
  <si>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</si>
  <si>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</si>
  <si>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</si>
  <si>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</si>
  <si>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</si>
  <si>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</si>
  <si>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</si>
  <si>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</si>
  <si>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</si>
  <si>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</si>
  <si>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</si>
  <si>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</si>
  <si>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</si>
  <si>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</si>
  <si>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</si>
  <si>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</si>
  <si>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</si>
  <si>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</si>
  <si>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</si>
  <si>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</si>
  <si>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</si>
  <si>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</si>
  <si>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</si>
  <si>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</si>
  <si>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</si>
  <si>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</si>
  <si>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</si>
  <si>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</si>
  <si>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</si>
  <si>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</si>
  <si>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</si>
  <si>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</si>
  <si>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</si>
  <si>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</si>
  <si>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</si>
  <si>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</si>
  <si>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</si>
  <si>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</si>
  <si>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</si>
  <si>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</si>
  <si>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</si>
  <si>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</si>
  <si>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</si>
  <si>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</si>
  <si>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</si>
  <si>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</si>
  <si>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</si>
  <si>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</si>
  <si>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</si>
  <si>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</si>
  <si>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</si>
  <si>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</si>
  <si>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</si>
  <si>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</si>
  <si>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</si>
  <si>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</si>
  <si>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</si>
  <si>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</si>
  <si>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</si>
  <si>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</si>
  <si>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</si>
  <si>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</si>
  <si>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</si>
  <si>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</si>
  <si>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</si>
  <si>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</si>
  <si>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</si>
  <si>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</si>
  <si>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</si>
  <si>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</si>
  <si>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</si>
  <si>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</si>
  <si>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</si>
  <si>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</si>
  <si>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</si>
  <si>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</si>
  <si>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</si>
  <si>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</si>
  <si>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</si>
  <si>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</si>
  <si>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</si>
  <si>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</si>
  <si>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</si>
  <si>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</si>
  <si>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</si>
  <si>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</si>
  <si>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</si>
  <si>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</si>
  <si>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</si>
  <si>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</si>
  <si>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</si>
  <si>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</si>
  <si>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</si>
  <si>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</si>
  <si>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</si>
  <si>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</si>
  <si>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</si>
  <si>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</si>
  <si>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</si>
  <si>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</si>
  <si>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</si>
  <si>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</si>
  <si>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</si>
  <si>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</si>
  <si>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</si>
  <si>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</si>
  <si>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</si>
  <si>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</si>
  <si>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</si>
  <si>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</si>
  <si>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</si>
  <si>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</si>
  <si>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</si>
  <si>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</si>
  <si>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</si>
  <si>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</si>
  <si>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</si>
  <si>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</si>
  <si>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</si>
  <si>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</si>
  <si>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</si>
  <si>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</si>
  <si>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</si>
  <si>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</si>
  <si>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</si>
  <si>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</si>
  <si>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</si>
  <si>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</si>
  <si>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</si>
  <si>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</si>
  <si>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</si>
  <si>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</si>
  <si>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</si>
  <si>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</si>
  <si>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</si>
  <si>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</si>
  <si>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</si>
  <si>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</si>
  <si>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</si>
  <si>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</si>
  <si>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</si>
  <si>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</si>
  <si>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</si>
  <si>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</si>
  <si>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</si>
  <si>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</si>
  <si>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</si>
  <si>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</si>
  <si>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</si>
  <si>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</si>
  <si>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</si>
  <si>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</si>
  <si>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</si>
  <si>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</si>
  <si>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</si>
  <si>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</si>
  <si>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</si>
  <si>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</si>
  <si>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</si>
  <si>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</si>
  <si>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</si>
  <si>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</si>
  <si>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</si>
  <si>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</si>
  <si>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</si>
  <si>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</si>
  <si>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</si>
  <si>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</si>
  <si>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</si>
  <si>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</si>
  <si>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</si>
  <si>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</si>
  <si>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</si>
  <si>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</si>
  <si>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</si>
  <si>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</si>
  <si>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</si>
  <si>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</si>
  <si>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</si>
  <si>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</si>
  <si>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</si>
  <si>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</si>
  <si>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</si>
  <si>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</si>
  <si>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</si>
  <si>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</si>
  <si>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</si>
  <si>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</si>
  <si>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</si>
  <si>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</si>
  <si>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</si>
  <si>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</si>
  <si>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</si>
  <si>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</si>
  <si>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</si>
  <si>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</si>
  <si>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</si>
  <si>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</si>
  <si>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</si>
  <si>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</si>
  <si>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</si>
  <si>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</si>
  <si>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</si>
  <si>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</si>
  <si>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</si>
  <si>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</si>
  <si>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</si>
  <si>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</si>
  <si>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</si>
  <si>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</si>
  <si>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</si>
  <si>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</si>
  <si>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</si>
  <si>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</si>
  <si>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</si>
  <si>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</si>
  <si>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</si>
  <si>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</si>
  <si>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</si>
  <si>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</si>
  <si>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</si>
  <si>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</si>
  <si>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</si>
  <si>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</si>
  <si>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</si>
  <si>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</si>
  <si>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</si>
  <si>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</si>
  <si>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</si>
  <si>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</si>
  <si>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</si>
  <si>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</si>
  <si>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</si>
  <si>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</si>
  <si>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</si>
  <si>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</si>
  <si>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</si>
  <si>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</si>
  <si>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</si>
  <si>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</si>
  <si>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</si>
  <si>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</si>
  <si>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</si>
  <si>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</si>
  <si>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</si>
  <si>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</si>
  <si>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</si>
  <si>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</si>
  <si>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</si>
  <si>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</si>
  <si>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</si>
  <si>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</si>
  <si>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</si>
  <si>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</si>
  <si>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</si>
  <si>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</si>
  <si>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</si>
  <si>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</si>
  <si>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</si>
  <si>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</si>
  <si>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</si>
  <si>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</si>
  <si>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</si>
  <si>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</si>
  <si>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</si>
  <si>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</si>
  <si>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</si>
  <si>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</si>
  <si>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</si>
  <si>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</si>
  <si>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</si>
  <si>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</si>
  <si>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</si>
  <si>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</si>
  <si>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</si>
  <si>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</si>
  <si>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</si>
  <si>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</si>
  <si>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</si>
  <si>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</si>
  <si>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</si>
  <si>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</si>
  <si>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</si>
  <si>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</si>
  <si>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</si>
  <si>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</si>
  <si>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</si>
  <si>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</si>
  <si>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</si>
  <si>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</si>
  <si>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</si>
  <si>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</si>
  <si>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</si>
  <si>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</si>
  <si>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</si>
  <si>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</si>
  <si>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</si>
  <si>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</si>
  <si>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</si>
  <si>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</si>
  <si>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</si>
  <si>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</si>
  <si>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</si>
  <si>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</si>
  <si>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</si>
  <si>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</si>
  <si>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</si>
  <si>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</si>
  <si>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</si>
  <si>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</si>
  <si>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</si>
  <si>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</si>
  <si>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</si>
  <si>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</si>
  <si>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</si>
  <si>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</si>
  <si>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</si>
  <si>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</si>
  <si>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</si>
  <si>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</si>
  <si>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</si>
  <si>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</si>
  <si>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</si>
  <si>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</si>
  <si>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</si>
  <si>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</si>
  <si>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</si>
  <si>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</si>
  <si>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</si>
  <si>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</si>
  <si>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</si>
  <si>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</si>
  <si>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</si>
  <si>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</si>
  <si>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</si>
  <si>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</si>
  <si>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</si>
  <si>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</si>
  <si>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</si>
  <si>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</si>
  <si>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</si>
  <si>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</si>
  <si>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</si>
  <si>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</si>
  <si>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</si>
  <si>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</si>
  <si>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</si>
  <si>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</si>
  <si>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</si>
  <si>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</si>
  <si>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</si>
  <si>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</si>
  <si>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</si>
  <si>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</si>
  <si>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</si>
  <si>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</si>
  <si>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</si>
  <si>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</si>
  <si>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</si>
  <si>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</si>
  <si>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</si>
  <si>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</si>
  <si>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</si>
  <si>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</si>
  <si>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</si>
  <si>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</si>
  <si>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</si>
  <si>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</si>
  <si>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</si>
  <si>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</si>
  <si>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</si>
  <si>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</si>
  <si>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</si>
  <si>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</si>
  <si>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</si>
  <si>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</si>
  <si>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</si>
  <si>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</si>
  <si>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</si>
  <si>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</si>
  <si>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</si>
  <si>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</si>
  <si>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</si>
  <si>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</si>
  <si>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</si>
  <si>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</si>
  <si>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</si>
  <si>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</si>
  <si>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</si>
  <si>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</si>
  <si>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</si>
  <si>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</si>
  <si>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</si>
  <si>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</si>
  <si>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</si>
  <si>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</si>
  <si>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</si>
  <si>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</si>
  <si>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</si>
  <si>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</si>
  <si>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</si>
  <si>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</si>
  <si>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</si>
  <si>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</si>
  <si>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</si>
  <si>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</si>
  <si>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</si>
  <si>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</si>
  <si>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</si>
  <si>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</si>
  <si>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</si>
  <si>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</si>
  <si>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</si>
  <si>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</si>
  <si>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</si>
  <si>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</si>
  <si>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</si>
  <si>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</si>
  <si>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</si>
  <si>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</si>
  <si>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</si>
  <si>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</si>
  <si>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</si>
  <si>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</si>
  <si>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</si>
  <si>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</si>
  <si>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</si>
  <si>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</si>
  <si>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</si>
  <si>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</si>
  <si>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</si>
  <si>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</si>
  <si>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</si>
  <si>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</si>
  <si>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</si>
  <si>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</si>
  <si>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</si>
  <si>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</si>
  <si>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</si>
  <si>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</si>
  <si>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</si>
  <si>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</si>
  <si>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</si>
  <si>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</si>
  <si>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</si>
  <si>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</si>
  <si>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</si>
  <si>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</si>
  <si>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</si>
  <si>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</si>
  <si>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</si>
  <si>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</si>
  <si>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</si>
  <si>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</si>
  <si>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</si>
  <si>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</si>
  <si>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</si>
  <si>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</si>
  <si>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</si>
  <si>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</si>
  <si>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</si>
  <si>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</si>
  <si>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</si>
  <si>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</si>
  <si>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</si>
  <si>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</si>
  <si>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</si>
  <si>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</si>
  <si>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</si>
  <si>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</si>
  <si>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</si>
  <si>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</si>
  <si>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</si>
  <si>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</si>
  <si>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</si>
  <si>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</si>
  <si>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</si>
  <si>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</si>
  <si>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</si>
  <si>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</si>
  <si>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</si>
  <si>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</si>
  <si>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</si>
  <si>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</si>
  <si>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</si>
  <si>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</si>
  <si>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</si>
  <si>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</si>
  <si>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</si>
  <si>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</si>
  <si>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</si>
  <si>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</si>
  <si>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</si>
  <si>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</si>
  <si>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</si>
  <si>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</si>
  <si>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</si>
  <si>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</si>
  <si>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</si>
  <si>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</si>
  <si>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</si>
  <si>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</si>
  <si>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</si>
  <si>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</si>
  <si>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</si>
  <si>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</si>
  <si>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</si>
  <si>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</si>
  <si>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</si>
  <si>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</si>
  <si>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</si>
  <si>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</si>
  <si>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</si>
  <si>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</si>
  <si>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</si>
  <si>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</si>
  <si>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</si>
  <si>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</si>
  <si>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</si>
  <si>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</si>
  <si>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</si>
  <si>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</si>
  <si>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</si>
  <si>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</si>
  <si>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</si>
  <si>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</si>
  <si>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</si>
  <si>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</si>
  <si>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</si>
  <si>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</si>
  <si>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</si>
  <si>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</si>
  <si>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</si>
  <si>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</si>
  <si>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</si>
  <si>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</si>
  <si>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</si>
  <si>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</si>
  <si>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</si>
  <si>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</si>
  <si>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</si>
  <si>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</si>
  <si>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</si>
  <si>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</si>
  <si>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</si>
  <si>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</si>
  <si>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</si>
  <si>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</si>
  <si>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</si>
  <si>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</si>
  <si>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</si>
  <si>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</si>
  <si>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</si>
  <si>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</si>
  <si>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</si>
  <si>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</si>
  <si>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</si>
  <si>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</si>
  <si>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</si>
  <si>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</si>
  <si>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</si>
  <si>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</si>
  <si>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</si>
  <si>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</si>
  <si>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</si>
  <si>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</si>
  <si>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</si>
  <si>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</si>
  <si>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</si>
  <si>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</si>
  <si>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</si>
  <si>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</si>
  <si>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</si>
  <si>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</si>
  <si>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</si>
  <si>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</si>
  <si>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</si>
  <si>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</si>
  <si>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</si>
  <si>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</si>
  <si>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</si>
  <si>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</si>
  <si>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</si>
  <si>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</si>
  <si>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</si>
  <si>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</si>
  <si>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</si>
  <si>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</si>
  <si>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</si>
  <si>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</si>
  <si>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</si>
  <si>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</si>
  <si>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</si>
  <si>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</si>
  <si>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</si>
  <si>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</si>
  <si>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</si>
  <si>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</si>
  <si>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</si>
  <si>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</si>
  <si>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</si>
  <si>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</si>
  <si>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</si>
  <si>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</si>
  <si>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</si>
  <si>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</si>
  <si>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</si>
  <si>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</si>
  <si>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</si>
  <si>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</si>
  <si>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</si>
  <si>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</si>
  <si>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</si>
  <si>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</si>
  <si>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</si>
  <si>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</si>
  <si>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</si>
  <si>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</si>
  <si>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</si>
  <si>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</si>
  <si>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</si>
  <si>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</si>
  <si>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</si>
  <si>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</si>
  <si>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</si>
  <si>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</si>
  <si>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</si>
  <si>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</si>
  <si>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</si>
  <si>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</si>
  <si>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</si>
  <si>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</si>
  <si>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</si>
  <si>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</si>
  <si>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</si>
  <si>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</si>
  <si>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</si>
  <si>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</si>
  <si>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</si>
  <si>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</si>
  <si>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</si>
  <si>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</si>
  <si>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</si>
  <si>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</si>
  <si>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</si>
  <si>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</si>
  <si>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</si>
  <si>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</si>
  <si>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</si>
  <si>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</si>
  <si>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</si>
  <si>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</si>
  <si>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</si>
  <si>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</si>
  <si>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</si>
  <si>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</si>
  <si>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</si>
  <si>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</si>
  <si>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</si>
  <si>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</si>
  <si>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</si>
  <si>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</si>
  <si>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</si>
  <si>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</si>
  <si>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</si>
  <si>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</si>
  <si>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</si>
  <si>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</si>
  <si>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</si>
  <si>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</si>
  <si>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</si>
  <si>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</si>
  <si>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</si>
  <si>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</si>
  <si>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</si>
  <si>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</si>
  <si>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</si>
  <si>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</si>
  <si>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</si>
  <si>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</si>
  <si>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</si>
  <si>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</si>
  <si>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</si>
  <si>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</si>
  <si>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</si>
  <si>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</si>
  <si>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</si>
  <si>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</si>
  <si>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</si>
  <si>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</si>
  <si>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</si>
  <si>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</si>
  <si>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</si>
  <si>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</si>
  <si>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</si>
  <si>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</si>
  <si>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</si>
  <si>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</si>
  <si>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</si>
  <si>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</si>
  <si>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</si>
  <si>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</si>
  <si>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</si>
  <si>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</si>
  <si>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</si>
  <si>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</si>
  <si>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</si>
  <si>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</si>
  <si>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</si>
  <si>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</si>
  <si>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</si>
  <si>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</si>
  <si>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</si>
  <si>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</si>
  <si>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</si>
  <si>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</si>
  <si>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</si>
  <si>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</si>
  <si>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</si>
  <si>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</si>
  <si>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</si>
  <si>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</si>
  <si>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</si>
  <si>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</si>
  <si>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</si>
  <si>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</si>
  <si>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</si>
  <si>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</si>
  <si>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</si>
  <si>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</si>
  <si>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</si>
  <si>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</si>
  <si>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</si>
  <si>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</si>
  <si>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</si>
  <si>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</si>
  <si>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</si>
  <si>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</si>
  <si>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</si>
  <si>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</si>
  <si>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</si>
  <si>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</si>
  <si>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</si>
  <si>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</si>
  <si>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</si>
  <si>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</si>
  <si>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</si>
  <si>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</si>
  <si>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</si>
  <si>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</si>
  <si>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</si>
  <si>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</si>
  <si>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</si>
  <si>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</si>
  <si>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</si>
  <si>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</si>
  <si>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</si>
  <si>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</si>
  <si>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</si>
  <si>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</si>
  <si>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</si>
  <si>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</si>
  <si>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</si>
  <si>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</si>
  <si>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</si>
  <si>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</si>
  <si>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</si>
  <si>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</si>
  <si>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</si>
  <si>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</si>
  <si>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</si>
  <si>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</si>
  <si>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</si>
  <si>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</si>
  <si>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</si>
  <si>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</si>
  <si>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</si>
  <si>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</si>
  <si>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</si>
  <si>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</si>
  <si>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</si>
  <si>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</si>
  <si>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</si>
  <si>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</si>
  <si>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</si>
  <si>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</si>
  <si>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</si>
  <si>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</si>
  <si>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</si>
  <si>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</si>
  <si>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</si>
  <si>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</si>
  <si>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</si>
  <si>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</si>
  <si>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</si>
  <si>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</si>
  <si>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</si>
  <si>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</si>
  <si>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</si>
  <si>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</si>
  <si>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</si>
  <si>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</si>
  <si>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</si>
  <si>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</si>
  <si>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</si>
  <si>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</si>
  <si>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</si>
  <si>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</si>
  <si>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</si>
  <si>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</si>
  <si>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</si>
  <si>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</si>
  <si>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</si>
  <si>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</si>
  <si>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</si>
  <si>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</si>
  <si>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</si>
  <si>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</si>
  <si>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</si>
  <si>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</si>
  <si>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</si>
  <si>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</si>
  <si>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</si>
  <si>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</si>
  <si>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</si>
  <si>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</si>
  <si>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</si>
  <si>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</si>
  <si>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</si>
  <si>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</si>
  <si>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</si>
  <si>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</si>
  <si>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</si>
  <si>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</si>
  <si>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</si>
  <si>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</si>
  <si>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</si>
  <si>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</si>
  <si>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</si>
  <si>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</si>
  <si>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</si>
  <si>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</si>
  <si>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</si>
  <si>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</si>
  <si>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</si>
  <si>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</si>
  <si>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</si>
  <si>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</si>
  <si>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</si>
  <si>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</si>
  <si>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</si>
  <si>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</si>
  <si>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</si>
  <si>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</si>
  <si>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</si>
  <si>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</si>
  <si>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</si>
  <si>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</si>
  <si>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</si>
  <si>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</si>
  <si>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</si>
  <si>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</si>
  <si>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</si>
  <si>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</si>
  <si>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</si>
  <si>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</si>
  <si>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</si>
  <si>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</si>
  <si>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</si>
  <si>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</si>
  <si>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</si>
  <si>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</si>
  <si>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</si>
  <si>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</si>
  <si>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</si>
  <si>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</si>
  <si>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</si>
  <si>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</si>
  <si>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</si>
  <si>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</si>
  <si>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</si>
  <si>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</si>
  <si>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</si>
  <si>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</si>
  <si>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</si>
  <si>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</si>
  <si>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</si>
  <si>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</si>
  <si>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</si>
  <si>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</si>
  <si>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</si>
  <si>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</si>
  <si>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</si>
  <si>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</si>
  <si>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</si>
  <si>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</si>
  <si>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</si>
  <si>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</si>
  <si>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</si>
  <si>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</si>
  <si>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</si>
  <si>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</si>
  <si>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</si>
  <si>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</si>
  <si>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</si>
  <si>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</si>
  <si>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</si>
  <si>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</si>
  <si>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</si>
  <si>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</si>
  <si>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</si>
  <si>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</si>
  <si>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</si>
  <si>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</si>
  <si>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</si>
  <si>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</si>
  <si>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</si>
  <si>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</si>
  <si>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</si>
  <si>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</si>
  <si>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</si>
  <si>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</si>
  <si>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</si>
  <si>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</si>
  <si>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</si>
  <si>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</si>
  <si>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</si>
  <si>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</si>
  <si>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</si>
  <si>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</si>
  <si>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</si>
  <si>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</si>
  <si>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</si>
  <si>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</si>
  <si>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</si>
  <si>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</si>
  <si>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</si>
  <si>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</si>
  <si>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</si>
  <si>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</si>
  <si>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</si>
  <si>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</si>
  <si>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</si>
  <si>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</si>
  <si>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</si>
  <si>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</si>
  <si>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</si>
  <si>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</si>
  <si>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</si>
  <si>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</si>
  <si>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</si>
  <si>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</si>
  <si>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</si>
  <si>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</si>
  <si>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</si>
  <si>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</si>
  <si>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</si>
  <si>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</si>
  <si>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</si>
  <si>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</si>
  <si>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</si>
  <si>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</si>
  <si>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</si>
  <si>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</si>
  <si>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</si>
  <si>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</si>
  <si>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</si>
  <si>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</si>
  <si>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</si>
  <si>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</si>
  <si>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</si>
  <si>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</si>
  <si>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</si>
  <si>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</si>
  <si>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</si>
  <si>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</si>
  <si>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</si>
  <si>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</si>
  <si>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</si>
  <si>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</si>
  <si>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</si>
  <si>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</si>
  <si>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</si>
  <si>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</si>
  <si>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</si>
  <si>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</si>
  <si>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</si>
  <si>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</si>
  <si>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</si>
  <si>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</si>
  <si>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</si>
  <si>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</si>
  <si>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</si>
  <si>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</si>
  <si>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</si>
  <si>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</si>
  <si>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</si>
  <si>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</si>
  <si>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</si>
  <si>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</si>
  <si>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</si>
  <si>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</si>
  <si>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</si>
  <si>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</si>
  <si>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</si>
  <si>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</si>
  <si>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</si>
  <si>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</si>
  <si>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</si>
  <si>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</si>
  <si>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</si>
  <si>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</si>
  <si>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</si>
  <si>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</si>
  <si>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</si>
  <si>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</si>
  <si>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</si>
  <si>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</si>
  <si>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</si>
  <si>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</si>
  <si>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</si>
  <si>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</si>
  <si>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</si>
  <si>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</si>
  <si>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</si>
  <si>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</si>
  <si>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</si>
  <si>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</si>
  <si>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</si>
  <si>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</si>
  <si>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</si>
  <si>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</si>
  <si>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</si>
  <si>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</si>
  <si>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</si>
  <si>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</si>
  <si>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</si>
  <si>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</si>
  <si>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</si>
  <si>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</si>
  <si>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</si>
  <si>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</si>
  <si>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</si>
  <si>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</si>
  <si>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</si>
  <si>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</si>
  <si>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</si>
  <si>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</si>
  <si>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</si>
  <si>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</si>
  <si>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</si>
  <si>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</si>
  <si>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</si>
  <si>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</si>
  <si>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</si>
  <si>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</si>
  <si>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</si>
  <si>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</si>
  <si>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</si>
  <si>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</si>
  <si>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</si>
  <si>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</si>
  <si>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</si>
  <si>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</si>
  <si>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</si>
  <si>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</si>
  <si>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</si>
  <si>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</si>
  <si>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</si>
  <si>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</si>
  <si>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</si>
  <si>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</si>
  <si>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</si>
  <si>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</si>
  <si>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</si>
  <si>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</si>
  <si>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</si>
  <si>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</si>
  <si>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</si>
  <si>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</si>
  <si>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</si>
  <si>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</si>
  <si>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</si>
  <si>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</si>
  <si>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</si>
  <si>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</si>
  <si>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</si>
  <si>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</si>
  <si>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</si>
  <si>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</si>
  <si>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</si>
  <si>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</si>
  <si>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</si>
  <si>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</si>
  <si>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</si>
  <si>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</si>
  <si>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</si>
  <si>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</si>
  <si>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</si>
  <si>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</si>
  <si>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</si>
  <si>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</si>
  <si>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</si>
  <si>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</si>
  <si>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</si>
  <si>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</si>
  <si>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</si>
  <si>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</si>
  <si>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</si>
  <si>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</si>
  <si>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</si>
  <si>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</si>
  <si>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</si>
  <si>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</si>
  <si>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</si>
  <si>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</si>
  <si>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</si>
  <si>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</si>
  <si>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</si>
  <si>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</si>
  <si>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</si>
  <si>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</si>
  <si>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</si>
  <si>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</si>
  <si>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</si>
  <si>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</si>
  <si>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</si>
  <si>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</si>
  <si>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</si>
  <si>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</si>
  <si>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</si>
  <si>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</si>
  <si>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</si>
  <si>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</si>
  <si>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</si>
  <si>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</si>
  <si>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</si>
  <si>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</si>
  <si>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</si>
  <si>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</si>
  <si>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</si>
  <si>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</si>
  <si>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</si>
  <si>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</si>
  <si>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</si>
  <si>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</si>
  <si>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</si>
  <si>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</si>
  <si>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</si>
  <si>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</si>
  <si>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</si>
  <si>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</si>
  <si>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</si>
  <si>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</si>
  <si>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</si>
  <si>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</si>
  <si>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</si>
  <si>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</si>
  <si>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</si>
  <si>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</si>
  <si>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</si>
  <si>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</si>
  <si>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</si>
  <si>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</si>
  <si>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</si>
  <si>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</si>
  <si>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</si>
  <si>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</si>
  <si>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</si>
  <si>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</si>
  <si>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</si>
  <si>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</si>
  <si>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</si>
  <si>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</si>
  <si>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</si>
  <si>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</si>
  <si>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</si>
  <si>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</si>
  <si>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</si>
  <si>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</si>
  <si>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</si>
  <si>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</si>
  <si>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</si>
  <si>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</si>
  <si>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</si>
  <si>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</si>
  <si>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</si>
  <si>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</si>
  <si>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</si>
  <si>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</si>
  <si>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</si>
  <si>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</si>
  <si>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</si>
  <si>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</si>
  <si>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</si>
  <si>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</si>
  <si>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</si>
  <si>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</si>
  <si>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</si>
  <si>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</si>
  <si>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</si>
  <si>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</si>
  <si>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</si>
  <si>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</si>
  <si>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</si>
  <si>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</si>
  <si>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</si>
  <si>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</si>
  <si>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</si>
  <si>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</si>
  <si>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</si>
  <si>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</si>
  <si>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</si>
  <si>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</si>
  <si>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</si>
  <si>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</si>
  <si>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</si>
  <si>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</si>
  <si>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</si>
  <si>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</si>
  <si>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</si>
  <si>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</si>
  <si>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</si>
  <si>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</si>
  <si>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</si>
  <si>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</si>
  <si>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</si>
  <si>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</si>
  <si>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</si>
  <si>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</si>
  <si>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</si>
  <si>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</si>
  <si>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</si>
  <si>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</si>
  <si>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</si>
  <si>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</si>
  <si>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</si>
  <si>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</si>
  <si>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</si>
  <si>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</si>
  <si>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</si>
  <si>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</si>
  <si>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</si>
  <si>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</si>
  <si>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</si>
  <si>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</si>
  <si>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</si>
  <si>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</si>
  <si>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</si>
  <si>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</si>
  <si>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</si>
  <si>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</si>
  <si>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</si>
  <si>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</si>
  <si>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</si>
  <si>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</si>
  <si>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</si>
  <si>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</si>
  <si>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</si>
  <si>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</si>
  <si>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</si>
  <si>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</si>
  <si>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</si>
  <si>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</si>
  <si>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</si>
  <si>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</si>
  <si>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</si>
  <si>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</si>
  <si>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</si>
  <si>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</si>
  <si>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</si>
  <si>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</si>
  <si>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</si>
  <si>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</si>
  <si>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</si>
  <si>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</si>
  <si>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</si>
  <si>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</si>
  <si>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</si>
  <si>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</si>
  <si>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</si>
  <si>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</si>
  <si>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</si>
  <si>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</si>
  <si>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</si>
  <si>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</si>
  <si>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</si>
  <si>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</si>
  <si>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</si>
  <si>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</si>
  <si>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</si>
  <si>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</si>
  <si>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</si>
  <si>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</si>
  <si>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</si>
  <si>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</si>
  <si>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</si>
  <si>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</si>
  <si>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</si>
  <si>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</si>
  <si>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</si>
  <si>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</si>
  <si>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</si>
  <si>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</si>
  <si>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</si>
  <si>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</si>
  <si>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</si>
  <si>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</si>
  <si>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</si>
  <si>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</si>
  <si>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</si>
  <si>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</si>
  <si>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</si>
  <si>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</si>
  <si>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</si>
  <si>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</si>
  <si>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</si>
  <si>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</si>
  <si>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</si>
  <si>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</si>
  <si>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</si>
  <si>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</si>
  <si>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</si>
  <si>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</si>
  <si>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</si>
  <si>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</si>
  <si>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</si>
  <si>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</si>
  <si>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</si>
  <si>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</si>
  <si>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</si>
  <si>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</si>
  <si>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</si>
  <si>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</si>
  <si>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</si>
  <si>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</si>
  <si>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</si>
  <si>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</si>
  <si>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</si>
  <si>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</si>
  <si>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</si>
  <si>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</si>
  <si>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</si>
  <si>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</si>
  <si>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</si>
  <si>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</si>
  <si>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</si>
  <si>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</si>
  <si>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</si>
  <si>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</si>
  <si>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</si>
  <si>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</si>
  <si>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</si>
  <si>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</si>
  <si>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</si>
  <si>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</si>
  <si>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</si>
  <si>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</si>
  <si>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</si>
  <si>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</si>
  <si>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</si>
  <si>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</si>
  <si>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</si>
  <si>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</si>
  <si>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</si>
  <si>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</si>
  <si>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</si>
  <si>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</si>
  <si>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</si>
  <si>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</si>
  <si>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</si>
  <si>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</si>
  <si>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</si>
  <si>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</si>
  <si>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</si>
  <si>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</si>
  <si>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</si>
  <si>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</si>
  <si>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</si>
  <si>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</si>
  <si>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</si>
  <si>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</si>
  <si>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</si>
  <si>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</si>
  <si>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</si>
  <si>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</si>
  <si>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</si>
  <si>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</si>
  <si>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</si>
  <si>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</si>
  <si>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</si>
  <si>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</si>
  <si>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</si>
  <si>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</si>
  <si>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</si>
  <si>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</si>
  <si>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</si>
  <si>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</si>
  <si>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</si>
  <si>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</si>
  <si>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</si>
  <si>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</si>
  <si>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</si>
  <si>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</si>
  <si>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</si>
  <si>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</si>
  <si>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</si>
  <si>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</si>
  <si>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</si>
  <si>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</si>
  <si>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</si>
  <si>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</si>
  <si>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</si>
  <si>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</si>
  <si>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</si>
  <si>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</si>
  <si>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</si>
  <si>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</si>
  <si>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</si>
  <si>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</si>
  <si>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</si>
  <si>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</si>
  <si>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</si>
  <si>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</si>
  <si>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</si>
  <si>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</si>
  <si>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</si>
  <si>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</si>
  <si>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</si>
  <si>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</si>
  <si>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</si>
  <si>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</si>
  <si>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</si>
  <si>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</si>
  <si>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</si>
  <si>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</si>
  <si>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</si>
  <si>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</si>
  <si>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</si>
  <si>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</si>
  <si>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</si>
  <si>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</si>
  <si>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</si>
  <si>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</si>
  <si>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</si>
  <si>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</si>
  <si>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</si>
  <si>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</si>
  <si>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</si>
  <si>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</si>
  <si>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</si>
  <si>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</si>
  <si>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</si>
  <si>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</si>
  <si>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</si>
  <si>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</si>
  <si>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</si>
  <si>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</si>
  <si>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</si>
  <si>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</si>
  <si>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</si>
  <si>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</si>
  <si>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</si>
  <si>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</si>
  <si>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</si>
  <si>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</si>
  <si>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</si>
  <si>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</si>
  <si>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</si>
  <si>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</si>
  <si>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</si>
  <si>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</si>
  <si>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</si>
  <si>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</si>
  <si>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</si>
  <si>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</si>
  <si>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</si>
  <si>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</si>
  <si>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</si>
  <si>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</si>
  <si>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</si>
  <si>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</si>
  <si>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</si>
  <si>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</si>
  <si>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</si>
  <si>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</si>
  <si>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</si>
  <si>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</si>
  <si>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</si>
  <si>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</si>
  <si>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</si>
  <si>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</si>
  <si>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</si>
  <si>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</si>
  <si>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</si>
  <si>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</si>
  <si>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</si>
  <si>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</si>
  <si>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</si>
  <si>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</si>
  <si>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</si>
  <si>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</si>
  <si>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</si>
  <si>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</si>
  <si>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</si>
  <si>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</si>
  <si>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</si>
  <si>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</si>
  <si>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</si>
  <si>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</si>
  <si>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</si>
  <si>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</si>
  <si>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</si>
  <si>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</si>
  <si>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</si>
  <si>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</si>
  <si>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</si>
  <si>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</si>
  <si>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</si>
  <si>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</si>
  <si>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</si>
  <si>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</si>
  <si>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</si>
  <si>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</si>
  <si>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</si>
  <si>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</si>
  <si>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</si>
  <si>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</si>
  <si>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</si>
  <si>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</si>
  <si>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</si>
  <si>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</si>
  <si>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</si>
  <si>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</si>
  <si>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</si>
  <si>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</si>
  <si>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</si>
  <si>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</si>
  <si>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</si>
  <si>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</si>
  <si>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</si>
  <si>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</si>
  <si>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</si>
  <si>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</si>
  <si>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</si>
  <si>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</si>
  <si>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</si>
  <si>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</si>
  <si>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</si>
  <si>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</si>
  <si>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</si>
  <si>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</si>
  <si>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</si>
  <si>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</si>
  <si>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</si>
  <si>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</si>
  <si>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</si>
  <si>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</si>
  <si>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</si>
  <si>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</si>
  <si>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</si>
  <si>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</si>
  <si>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</si>
  <si>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</si>
  <si>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</si>
  <si>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</si>
  <si>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</si>
  <si>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</si>
  <si>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</si>
  <si>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</si>
  <si>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</si>
  <si>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</si>
  <si>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</si>
  <si>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</si>
  <si>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</si>
  <si>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</si>
  <si>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</si>
  <si>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</si>
  <si>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</si>
  <si>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</si>
  <si>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</si>
  <si>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</si>
  <si>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</si>
  <si>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</si>
  <si>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</si>
  <si>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</si>
  <si>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</si>
  <si>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</si>
  <si>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</si>
  <si>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</si>
  <si>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</si>
  <si>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</si>
  <si>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</si>
  <si>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</si>
  <si>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</si>
  <si>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</si>
  <si>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</si>
  <si>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</si>
  <si>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</si>
  <si>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</si>
  <si>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</si>
  <si>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</si>
  <si>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</si>
  <si>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</si>
  <si>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</si>
  <si>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</si>
  <si>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</si>
  <si>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</si>
  <si>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</si>
  <si>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</si>
  <si>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</si>
  <si>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</si>
  <si>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</si>
  <si>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</si>
  <si>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</si>
  <si>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</si>
  <si>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</si>
  <si>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</si>
  <si>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</si>
  <si>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</si>
  <si>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</si>
  <si>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</si>
  <si>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</si>
  <si>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</si>
  <si>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</si>
  <si>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</si>
  <si>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</si>
  <si>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</si>
  <si>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</si>
  <si>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</si>
  <si>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</si>
  <si>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</si>
  <si>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</si>
  <si>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</si>
  <si>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</si>
  <si>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</si>
  <si>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</si>
  <si>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</si>
  <si>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</si>
  <si>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</si>
  <si>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</si>
  <si>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</si>
  <si>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</si>
  <si>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</si>
  <si>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</si>
  <si>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</si>
  <si>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</si>
  <si>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</si>
  <si>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</si>
  <si>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</si>
  <si>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</si>
  <si>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</si>
  <si>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</si>
  <si>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</si>
  <si>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</si>
  <si>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</si>
  <si>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</si>
  <si>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</si>
  <si>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</si>
  <si>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</si>
  <si>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</si>
  <si>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</si>
  <si>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</si>
  <si>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</si>
  <si>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</si>
  <si>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</si>
  <si>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</si>
  <si>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</si>
  <si>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</si>
  <si>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</si>
  <si>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</si>
  <si>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</si>
  <si>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</si>
  <si>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</si>
  <si>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</si>
  <si>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</si>
  <si>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</si>
  <si>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</si>
  <si>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</si>
  <si>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</si>
  <si>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</si>
  <si>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</si>
  <si>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</si>
  <si>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</si>
  <si>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</si>
  <si>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</si>
  <si>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</si>
  <si>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</si>
  <si>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</si>
  <si>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</si>
  <si>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</si>
  <si>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</si>
  <si>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</si>
  <si>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</si>
  <si>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</si>
  <si>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</si>
  <si>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</si>
  <si>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</si>
  <si>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</si>
  <si>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</si>
  <si>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</si>
  <si>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</si>
  <si>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</si>
  <si>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</si>
  <si>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</si>
  <si>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</si>
  <si>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</si>
  <si>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</si>
  <si>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</si>
  <si>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</si>
  <si>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</si>
  <si>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</si>
  <si>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</si>
  <si>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</si>
  <si>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</si>
  <si>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</si>
  <si>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</si>
  <si>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</si>
  <si>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</si>
  <si>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</si>
  <si>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</si>
  <si>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</si>
  <si>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</si>
  <si>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</si>
  <si>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</si>
  <si>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</si>
  <si>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</si>
  <si>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</si>
  <si>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</si>
  <si>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</si>
  <si>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</si>
  <si>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</si>
  <si>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</si>
  <si>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</si>
  <si>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</si>
  <si>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</si>
  <si>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</si>
  <si>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</si>
  <si>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</si>
  <si>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</si>
  <si>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</si>
  <si>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</si>
  <si>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</si>
  <si>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</si>
  <si>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</si>
  <si>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</si>
  <si>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</si>
  <si>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</si>
  <si>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</si>
  <si>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</si>
  <si>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</si>
  <si>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</si>
  <si>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</si>
  <si>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</si>
  <si>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</si>
  <si>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</si>
  <si>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</si>
  <si>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</si>
  <si>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</si>
  <si>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</si>
  <si>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</si>
  <si>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</si>
  <si>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</si>
  <si>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</si>
  <si>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</si>
  <si>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</si>
  <si>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</si>
  <si>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</si>
  <si>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</si>
  <si>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</si>
  <si>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</si>
  <si>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</si>
  <si>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</si>
  <si>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</si>
  <si>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</si>
  <si>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</si>
  <si>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</si>
  <si>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</si>
  <si>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</si>
  <si>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</si>
  <si>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</si>
  <si>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</si>
  <si>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</si>
  <si>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</si>
  <si>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</si>
  <si>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</si>
  <si>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</si>
  <si>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</si>
  <si>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</si>
  <si>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</si>
  <si>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</si>
  <si>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</si>
  <si>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</si>
  <si>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</si>
  <si>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</si>
  <si>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</si>
  <si>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</si>
  <si>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</si>
  <si>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</si>
  <si>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</si>
  <si>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</si>
  <si>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</si>
  <si>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</si>
  <si>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</si>
  <si>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</si>
  <si>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</si>
  <si>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</si>
  <si>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</si>
  <si>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</si>
  <si>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</si>
  <si>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</si>
  <si>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</si>
  <si>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</si>
  <si>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</si>
  <si>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</si>
  <si>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</si>
  <si>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</si>
  <si>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</si>
  <si>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</si>
  <si>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</si>
  <si>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</si>
  <si>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</si>
  <si>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</si>
  <si>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</si>
  <si>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</si>
  <si>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</si>
  <si>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</si>
  <si>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</si>
  <si>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</si>
  <si>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</si>
  <si>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</si>
  <si>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</si>
  <si>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</si>
  <si>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</si>
  <si>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</si>
  <si>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</si>
  <si>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</si>
  <si>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</si>
  <si>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</si>
  <si>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</si>
  <si>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</si>
  <si>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</si>
  <si>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</si>
  <si>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</si>
  <si>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</si>
  <si>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</si>
  <si>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</si>
  <si>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</si>
  <si>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</si>
  <si>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</si>
  <si>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</si>
  <si>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</si>
  <si>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</si>
  <si>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</si>
  <si>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</si>
  <si>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</si>
  <si>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</si>
  <si>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</si>
  <si>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</si>
  <si>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</si>
  <si>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</si>
  <si>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</si>
  <si>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</si>
  <si>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</si>
  <si>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</si>
  <si>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</si>
  <si>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</si>
  <si>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</si>
  <si>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</si>
  <si>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</si>
  <si>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</si>
  <si>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</si>
  <si>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</si>
  <si>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</si>
  <si>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</si>
  <si>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</si>
  <si>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</si>
  <si>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</si>
  <si>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</si>
  <si>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</si>
  <si>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</si>
  <si>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</si>
  <si>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</si>
  <si>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</si>
  <si>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</si>
  <si>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</si>
  <si>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</si>
  <si>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</si>
  <si>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</si>
  <si>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</si>
  <si>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</si>
  <si>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</si>
  <si>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</si>
  <si>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</si>
  <si>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</si>
  <si>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</si>
  <si>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</si>
  <si>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</si>
  <si>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</si>
  <si>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</si>
  <si>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</si>
  <si>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</si>
  <si>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</si>
  <si>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</si>
  <si>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</si>
  <si>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</si>
  <si>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</si>
  <si>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</si>
  <si>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</si>
  <si>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</si>
  <si>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</si>
  <si>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</si>
  <si>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</si>
  <si>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</si>
  <si>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</si>
  <si>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</si>
  <si>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</si>
  <si>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</si>
  <si>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</si>
  <si>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</si>
  <si>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</si>
  <si>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</si>
  <si>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</si>
  <si>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</si>
  <si>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</si>
  <si>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</si>
  <si>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</si>
  <si>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</si>
  <si>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</si>
  <si>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</si>
  <si>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</si>
  <si>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</si>
  <si>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</si>
  <si>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</si>
  <si>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</si>
  <si>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</si>
  <si>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</si>
  <si>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</si>
  <si>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</si>
  <si>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</si>
  <si>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</si>
  <si>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</si>
  <si>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</si>
  <si>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</si>
  <si>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</si>
  <si>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</si>
  <si>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</si>
  <si>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</si>
  <si>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</si>
  <si>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</si>
  <si>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</si>
  <si>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</si>
  <si>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</si>
  <si>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</si>
  <si>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</si>
  <si>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</si>
  <si>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</si>
  <si>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</si>
  <si>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</si>
  <si>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</si>
  <si>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</si>
  <si>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</si>
  <si>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</si>
  <si>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</si>
  <si>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</si>
  <si>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</si>
  <si>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</si>
  <si>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</si>
  <si>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</si>
  <si>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</si>
  <si>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</si>
  <si>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</si>
  <si>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</si>
  <si>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</si>
  <si>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</si>
  <si>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</si>
  <si>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</si>
  <si>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</si>
  <si>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</si>
  <si>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</si>
  <si>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</si>
  <si>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</si>
  <si>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</si>
  <si>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</si>
  <si>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</si>
  <si>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</si>
  <si>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</si>
  <si>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</si>
  <si>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</si>
  <si>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</si>
  <si>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</si>
  <si>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</si>
  <si>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</si>
  <si>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</si>
  <si>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</si>
  <si>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</si>
  <si>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</si>
  <si>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</si>
  <si>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</si>
  <si>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</si>
  <si>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</si>
  <si>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</si>
  <si>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</si>
  <si>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</si>
  <si>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</si>
  <si>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</si>
  <si>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</si>
  <si>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</si>
  <si>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</si>
  <si>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</si>
  <si>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</si>
  <si>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</si>
  <si>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</si>
  <si>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</si>
  <si>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</si>
  <si>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</si>
  <si>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</si>
  <si>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</si>
  <si>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</si>
  <si>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</si>
  <si>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</si>
  <si>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</si>
  <si>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</si>
  <si>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</si>
  <si>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</si>
  <si>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</si>
  <si>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</si>
  <si>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</si>
  <si>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</si>
  <si>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</si>
  <si>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</si>
  <si>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</si>
  <si>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</si>
  <si>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</si>
  <si>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</si>
  <si>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</si>
  <si>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</si>
  <si>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</si>
  <si>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</si>
  <si>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</si>
  <si>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</si>
  <si>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</si>
  <si>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</si>
  <si>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</si>
  <si>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</si>
  <si>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</si>
  <si>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</si>
  <si>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</si>
  <si>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</si>
  <si>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</si>
  <si>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</si>
  <si>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</si>
  <si>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</si>
  <si>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</si>
  <si>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</si>
  <si>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</si>
  <si>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</si>
  <si>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</si>
  <si>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</si>
  <si>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</si>
  <si>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</si>
  <si>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</si>
  <si>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</si>
  <si>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</si>
  <si>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</si>
  <si>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</si>
  <si>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</si>
  <si>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</si>
  <si>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</si>
  <si>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</si>
  <si>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</si>
  <si>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</si>
  <si>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</si>
  <si>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</si>
  <si>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</si>
  <si>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</si>
  <si>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</si>
  <si>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</si>
  <si>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</si>
  <si>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</si>
  <si>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</si>
  <si>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</si>
  <si>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</si>
  <si>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</si>
  <si>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</si>
  <si>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</si>
  <si>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</si>
  <si>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</si>
  <si>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</si>
  <si>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</si>
  <si>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</si>
  <si>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</si>
  <si>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</si>
  <si>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</si>
  <si>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</si>
  <si>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</si>
  <si>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</si>
  <si>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</si>
  <si>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</si>
  <si>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</si>
  <si>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</si>
  <si>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</si>
  <si>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</si>
  <si>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</si>
  <si>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</si>
  <si>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</si>
  <si>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</si>
  <si>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</si>
  <si>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</si>
  <si>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</si>
  <si>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</si>
  <si>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</si>
  <si>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</si>
  <si>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</si>
  <si>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</si>
  <si>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</si>
  <si>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</si>
  <si>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</si>
  <si>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</si>
  <si>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</si>
  <si>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</si>
  <si>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</si>
  <si>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</si>
  <si>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</si>
  <si>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</si>
  <si>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</si>
  <si>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</si>
  <si>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</si>
  <si>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</si>
  <si>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</si>
  <si>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</si>
  <si>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</si>
  <si>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</si>
  <si>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</si>
  <si>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</si>
  <si>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</si>
  <si>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</si>
  <si>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</si>
  <si>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</si>
  <si>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</si>
  <si>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</si>
  <si>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</si>
  <si>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</si>
  <si>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</si>
  <si>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</si>
  <si>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</si>
  <si>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</si>
  <si>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</si>
  <si>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</si>
  <si>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</si>
  <si>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</si>
  <si>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</si>
  <si>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</si>
  <si>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</si>
  <si>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</si>
  <si>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</si>
  <si>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</si>
  <si>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</si>
  <si>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</si>
  <si>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</si>
  <si>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</si>
  <si>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</si>
  <si>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</si>
  <si>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</si>
  <si>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</si>
  <si>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</si>
  <si>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</si>
  <si>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</si>
  <si>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</si>
  <si>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</si>
  <si>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</si>
  <si>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</si>
  <si>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</si>
  <si>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</si>
  <si>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</si>
  <si>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</si>
  <si>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</si>
  <si>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</si>
  <si>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</si>
  <si>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</si>
  <si>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</si>
  <si>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</si>
  <si>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</si>
  <si>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</si>
  <si>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</si>
  <si>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</si>
  <si>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</si>
  <si>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</si>
  <si>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</si>
  <si>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</si>
  <si>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</si>
  <si>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</si>
  <si>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</si>
  <si>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</si>
  <si>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</si>
  <si>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</si>
  <si>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</si>
  <si>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</si>
  <si>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</si>
  <si>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</si>
  <si>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</si>
  <si>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</si>
  <si>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</si>
  <si>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</si>
  <si>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</si>
  <si>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</si>
  <si>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</si>
  <si>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</si>
  <si>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</si>
  <si>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</si>
  <si>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</si>
  <si>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</si>
  <si>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</si>
  <si>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</si>
  <si>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</si>
  <si>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</si>
  <si>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</si>
  <si>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</si>
  <si>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</si>
  <si>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</si>
  <si>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</si>
  <si>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</si>
  <si>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</si>
  <si>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</si>
  <si>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</si>
  <si>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</si>
  <si>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</si>
  <si>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</si>
  <si>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</si>
  <si>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</si>
  <si>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</si>
  <si>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</si>
  <si>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</si>
  <si>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</si>
  <si>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</si>
  <si>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</si>
  <si>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</si>
  <si>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</si>
  <si>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</si>
  <si>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</si>
  <si>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</si>
  <si>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</si>
  <si>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</si>
  <si>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</si>
  <si>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</si>
  <si>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</si>
  <si>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</si>
  <si>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</si>
  <si>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</si>
  <si>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</si>
  <si>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</si>
  <si>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</si>
  <si>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</si>
  <si>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</si>
  <si>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</si>
  <si>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</si>
  <si>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</si>
  <si>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</si>
  <si>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</si>
  <si>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</si>
  <si>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</si>
  <si>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</si>
  <si>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</si>
  <si>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</si>
  <si>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</si>
  <si>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</si>
  <si>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</si>
  <si>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</si>
  <si>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</si>
  <si>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</si>
  <si>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</si>
  <si>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</si>
  <si>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</si>
  <si>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</si>
  <si>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</si>
  <si>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</si>
  <si>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</si>
  <si>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</si>
  <si>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</si>
  <si>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</si>
  <si>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</si>
  <si>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</si>
  <si>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</si>
  <si>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</si>
  <si>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</si>
  <si>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</si>
  <si>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</si>
  <si>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</si>
  <si>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</si>
  <si>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</si>
  <si>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</si>
  <si>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</si>
  <si>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</si>
  <si>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</si>
  <si>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</si>
  <si>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</si>
  <si>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</si>
  <si>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</si>
  <si>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</si>
  <si>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</si>
  <si>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</si>
  <si>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</si>
  <si>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</si>
  <si>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</si>
  <si>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</si>
  <si>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</si>
  <si>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</si>
  <si>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</si>
  <si>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</si>
  <si>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</si>
  <si>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</si>
  <si>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</si>
  <si>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</si>
  <si>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</si>
  <si>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</si>
  <si>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</si>
  <si>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</si>
  <si>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</si>
  <si>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</si>
  <si>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</si>
  <si>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</si>
  <si>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</si>
  <si>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</si>
  <si>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</si>
  <si>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</si>
  <si>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</si>
  <si>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</si>
  <si>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</si>
  <si>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</si>
  <si>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</si>
  <si>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</si>
  <si>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</si>
  <si>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</si>
  <si>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</si>
  <si>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</si>
  <si>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</si>
  <si>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</si>
  <si>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</si>
  <si>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</si>
  <si>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</si>
  <si>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</si>
  <si>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</si>
  <si>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</si>
  <si>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</si>
  <si>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</si>
  <si>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</si>
  <si>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</si>
  <si>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</si>
  <si>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</si>
  <si>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</si>
  <si>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</si>
  <si>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</si>
  <si>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</si>
  <si>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</si>
  <si>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</si>
  <si>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</si>
  <si>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</si>
  <si>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</si>
  <si>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</si>
  <si>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</si>
  <si>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</si>
  <si>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</si>
  <si>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</si>
  <si>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</si>
  <si>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</si>
  <si>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</si>
  <si>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</si>
  <si>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</si>
  <si>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</si>
  <si>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</si>
  <si>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</si>
  <si>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</si>
  <si>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</si>
  <si>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</si>
  <si>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</si>
  <si>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</si>
  <si>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</si>
  <si>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</si>
  <si>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</si>
  <si>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</si>
  <si>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</si>
  <si>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</si>
  <si>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</si>
  <si>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</si>
  <si>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</si>
  <si>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</si>
  <si>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</si>
  <si>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</si>
  <si>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</si>
  <si>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</si>
  <si>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</si>
  <si>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</si>
  <si>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</si>
  <si>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</si>
  <si>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</si>
  <si>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</si>
  <si>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</si>
  <si>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</si>
  <si>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</si>
  <si>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</si>
  <si>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</si>
  <si>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</si>
  <si>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</si>
  <si>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</si>
  <si>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</si>
  <si>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</si>
  <si>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</si>
  <si>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</si>
  <si>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</si>
  <si>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</si>
  <si>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</si>
  <si>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</si>
  <si>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</si>
  <si>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</si>
  <si>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</si>
  <si>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</si>
  <si>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</si>
  <si>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</si>
  <si>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</si>
  <si>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</si>
  <si>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</si>
  <si>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</si>
  <si>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</si>
  <si>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</si>
  <si>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</si>
  <si>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</si>
  <si>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</si>
  <si>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</si>
  <si>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</si>
  <si>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</si>
  <si>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</si>
  <si>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</si>
  <si>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</si>
  <si>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</si>
  <si>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</si>
  <si>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</si>
  <si>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</si>
  <si>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</si>
  <si>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</si>
  <si>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</si>
  <si>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</si>
  <si>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</si>
  <si>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</si>
  <si>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</si>
  <si>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</si>
  <si>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</si>
  <si>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</si>
  <si>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</si>
  <si>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</si>
  <si>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</si>
  <si>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</si>
  <si>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</si>
  <si>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</si>
  <si>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</si>
  <si>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</si>
  <si>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</si>
  <si>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</si>
  <si>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</si>
  <si>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</si>
  <si>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</si>
  <si>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</si>
  <si>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</si>
  <si>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</si>
  <si>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</si>
  <si>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</si>
  <si>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</si>
  <si>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</si>
  <si>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</si>
  <si>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</si>
  <si>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</si>
  <si>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</si>
  <si>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</si>
  <si>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</si>
  <si>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</si>
  <si>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</si>
  <si>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</si>
  <si>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</si>
  <si>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</si>
  <si>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</si>
  <si>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</si>
  <si>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</si>
  <si>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</si>
  <si>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</si>
  <si>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</si>
  <si>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</si>
  <si>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</si>
  <si>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</si>
  <si>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</si>
  <si>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</si>
  <si>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</si>
  <si>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</si>
  <si>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</si>
  <si>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</si>
  <si>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</si>
  <si>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</si>
  <si>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</si>
  <si>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</si>
  <si>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</si>
  <si>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</si>
  <si>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</si>
  <si>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</si>
  <si>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</si>
  <si>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</si>
  <si>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</si>
  <si>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</si>
  <si>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</si>
  <si>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</si>
  <si>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</si>
  <si>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</si>
  <si>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</si>
  <si>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</si>
  <si>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</si>
  <si>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</si>
  <si>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</si>
  <si>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</si>
  <si>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</si>
  <si>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</si>
  <si>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</si>
  <si>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</si>
  <si>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</si>
  <si>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</si>
  <si>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</si>
  <si>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</si>
  <si>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</si>
  <si>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</si>
  <si>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</si>
  <si>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</si>
  <si>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</si>
  <si>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</si>
  <si>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</si>
  <si>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</si>
  <si>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</si>
  <si>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</si>
  <si>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</si>
  <si>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</si>
  <si>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</si>
  <si>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</si>
  <si>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</si>
  <si>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</si>
  <si>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</si>
  <si>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</si>
  <si>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</si>
  <si>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</si>
  <si>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</si>
  <si>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</si>
  <si>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</si>
  <si>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</si>
  <si>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</si>
  <si>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</si>
  <si>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</si>
  <si>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</si>
  <si>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</si>
  <si>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</si>
  <si>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</si>
  <si>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</si>
  <si>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</si>
  <si>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</si>
  <si>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</si>
  <si>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</si>
  <si>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</si>
  <si>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</si>
  <si>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</si>
  <si>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</si>
  <si>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</si>
  <si>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</si>
  <si>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</si>
  <si>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</si>
  <si>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</si>
  <si>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</si>
  <si>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</si>
  <si>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</si>
  <si>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</si>
  <si>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</si>
  <si>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</si>
  <si>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</si>
  <si>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</si>
  <si>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</si>
  <si>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</si>
  <si>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</si>
  <si>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</si>
  <si>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</si>
  <si>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</si>
  <si>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</si>
  <si>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</si>
  <si>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</si>
  <si>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</si>
  <si>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</si>
  <si>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</si>
  <si>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</si>
  <si>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</si>
  <si>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</si>
  <si>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</si>
  <si>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</si>
  <si>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</si>
  <si>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</si>
  <si>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</si>
  <si>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</si>
  <si>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</si>
  <si>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</si>
  <si>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</si>
  <si>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</si>
  <si>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</si>
  <si>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</si>
  <si>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</si>
  <si>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</si>
  <si>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</si>
  <si>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</si>
  <si>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</si>
  <si>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</si>
  <si>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</si>
  <si>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</si>
  <si>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</si>
  <si>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</si>
  <si>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</si>
  <si>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</si>
  <si>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</si>
  <si>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</si>
  <si>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</si>
  <si>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</si>
  <si>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</si>
  <si>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</si>
  <si>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</si>
  <si>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</si>
  <si>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</si>
  <si>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</si>
  <si>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</si>
  <si>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</si>
  <si>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</si>
  <si>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</si>
  <si>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</si>
  <si>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</si>
  <si>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</si>
  <si>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</si>
  <si>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</si>
  <si>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</si>
  <si>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</si>
  <si>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</si>
  <si>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</si>
  <si>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</si>
  <si>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</si>
  <si>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</si>
  <si>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</si>
  <si>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</si>
  <si>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</si>
  <si>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</si>
  <si>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</si>
  <si>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</si>
  <si>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</si>
  <si>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</si>
  <si>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</si>
  <si>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</si>
  <si>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</si>
  <si>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</si>
  <si>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</si>
  <si>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</si>
  <si>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</si>
  <si>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</si>
  <si>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</si>
  <si>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</si>
  <si>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</si>
  <si>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</si>
  <si>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</si>
  <si>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</si>
  <si>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</si>
  <si>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</si>
  <si>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</si>
  <si>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</si>
  <si>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</si>
  <si>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</si>
  <si>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</si>
  <si>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</si>
  <si>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</si>
  <si>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</si>
  <si>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</si>
  <si>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</si>
  <si>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</si>
  <si>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</si>
  <si>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</si>
  <si>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</si>
  <si>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</si>
  <si>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</si>
  <si>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</si>
  <si>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</si>
  <si>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</si>
  <si>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</si>
  <si>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</si>
  <si>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</si>
  <si>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</si>
  <si>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</si>
  <si>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</si>
  <si>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</si>
  <si>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</si>
  <si>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</si>
  <si>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</si>
  <si>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</si>
  <si>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</si>
  <si>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</si>
  <si>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</si>
  <si>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</si>
  <si>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</si>
  <si>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</si>
  <si>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</si>
  <si>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</si>
  <si>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</si>
  <si>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</si>
  <si>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</si>
  <si>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</si>
  <si>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</si>
  <si>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</si>
  <si>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</si>
  <si>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</si>
  <si>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</si>
  <si>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</si>
  <si>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</si>
  <si>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</si>
  <si>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</si>
  <si>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</si>
  <si>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</si>
  <si>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</si>
  <si>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</si>
  <si>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</si>
  <si>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</si>
  <si>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</si>
  <si>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</si>
  <si>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</si>
  <si>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</si>
  <si>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</si>
  <si>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</si>
  <si>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</si>
  <si>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</si>
  <si>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</si>
  <si>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</si>
  <si>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</si>
  <si>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</si>
  <si>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</si>
  <si>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</si>
  <si>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</si>
  <si>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</si>
  <si>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</si>
  <si>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</si>
  <si>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</si>
  <si>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</si>
  <si>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</si>
  <si>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</si>
  <si>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</si>
  <si>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</si>
  <si>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</si>
  <si>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</si>
  <si>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</si>
  <si>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</si>
  <si>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</si>
  <si>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</si>
  <si>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</si>
  <si>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</si>
  <si>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</si>
  <si>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</si>
  <si>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</si>
  <si>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</si>
  <si>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</si>
  <si>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</si>
  <si>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</si>
  <si>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</si>
  <si>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</si>
  <si>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</si>
  <si>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</si>
  <si>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</si>
  <si>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</si>
  <si>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</si>
  <si>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</si>
  <si>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</si>
  <si>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</si>
  <si>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</si>
  <si>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</si>
  <si>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</si>
  <si>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</si>
  <si>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</si>
  <si>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</si>
  <si>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</si>
  <si>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</si>
  <si>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</si>
  <si>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</si>
  <si>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</si>
  <si>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</si>
  <si>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</si>
  <si>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</si>
  <si>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</si>
  <si>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</si>
  <si>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</si>
  <si>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</si>
  <si>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</si>
  <si>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</si>
  <si>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</si>
  <si>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</si>
  <si>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</si>
  <si>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</si>
  <si>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</si>
  <si>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</si>
  <si>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</si>
  <si>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</si>
  <si>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</si>
  <si>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</si>
  <si>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</si>
  <si>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</si>
  <si>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</si>
  <si>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</si>
  <si>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</si>
  <si>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</si>
  <si>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</si>
  <si>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</si>
  <si>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</si>
  <si>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</si>
  <si>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</si>
  <si>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</si>
  <si>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</si>
  <si>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</si>
  <si>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</si>
  <si>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</si>
  <si>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</si>
  <si>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</si>
  <si>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</si>
  <si>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</si>
  <si>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</si>
  <si>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</si>
  <si>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</si>
  <si>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</si>
  <si>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</si>
  <si>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</si>
  <si>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</si>
  <si>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</si>
  <si>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</si>
  <si>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</si>
  <si>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</si>
  <si>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</si>
  <si>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</si>
  <si>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</si>
  <si>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</si>
  <si>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</si>
  <si>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</si>
  <si>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</si>
  <si>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</si>
  <si>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</si>
  <si>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</si>
  <si>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</si>
  <si>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</si>
  <si>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</si>
  <si>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</si>
  <si>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</si>
  <si>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</si>
  <si>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</si>
  <si>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</si>
  <si>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</si>
  <si>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</si>
  <si>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</si>
  <si>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</si>
  <si>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</si>
  <si>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</si>
  <si>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</si>
  <si>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</si>
  <si>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</si>
  <si>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</si>
  <si>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</si>
  <si>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</si>
  <si>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</si>
  <si>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</si>
  <si>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</si>
  <si>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</si>
  <si>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</si>
  <si>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</si>
  <si>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</si>
  <si>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</si>
  <si>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</si>
  <si>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</si>
  <si>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</si>
  <si>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</si>
  <si>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</si>
  <si>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</si>
  <si>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</si>
  <si>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</si>
  <si>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</si>
  <si>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</si>
  <si>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</si>
  <si>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</si>
  <si>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</si>
  <si>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</si>
  <si>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</si>
  <si>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</si>
  <si>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</si>
  <si>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</si>
  <si>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</si>
  <si>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</si>
  <si>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</si>
  <si>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</si>
  <si>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</si>
  <si>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</si>
  <si>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</si>
  <si>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</si>
  <si>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</si>
  <si>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</si>
  <si>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</si>
  <si>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</si>
  <si>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</si>
  <si>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</si>
  <si>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</si>
  <si>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</si>
  <si>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</si>
  <si>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</si>
  <si>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</si>
  <si>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</si>
  <si>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</si>
  <si>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</si>
  <si>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</si>
  <si>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</si>
  <si>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</si>
  <si>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</si>
  <si>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</si>
  <si>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</si>
  <si>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</si>
  <si>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</si>
  <si>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</si>
  <si>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</si>
  <si>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</si>
  <si>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</si>
  <si>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</si>
  <si>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</si>
  <si>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</si>
  <si>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</si>
  <si>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</si>
  <si>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</si>
  <si>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</si>
  <si>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</si>
  <si>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</si>
  <si>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</si>
  <si>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</si>
  <si>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</si>
  <si>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</si>
  <si>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</si>
  <si>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</si>
  <si>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</si>
  <si>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</si>
  <si>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</si>
  <si>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</si>
  <si>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</si>
  <si>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</si>
  <si>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</si>
  <si>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</si>
  <si>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</si>
  <si>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</si>
  <si>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</si>
  <si>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</si>
  <si>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</si>
  <si>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</si>
  <si>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</si>
  <si>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</si>
  <si>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</si>
  <si>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</si>
  <si>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</si>
  <si>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</si>
  <si>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</si>
  <si>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</si>
  <si>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</si>
  <si>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</si>
  <si>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</si>
  <si>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</si>
  <si>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</si>
  <si>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</si>
  <si>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</si>
  <si>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</si>
  <si>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</si>
  <si>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</si>
  <si>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</si>
  <si>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</si>
  <si>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</si>
  <si>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</si>
  <si>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</si>
  <si>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</si>
  <si>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</si>
  <si>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</si>
  <si>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</si>
  <si>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</si>
  <si>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</si>
  <si>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</si>
  <si>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</si>
  <si>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</si>
  <si>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</si>
  <si>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</si>
  <si>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</si>
  <si>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</si>
  <si>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</si>
  <si>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</si>
  <si>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</si>
  <si>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</si>
  <si>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</si>
  <si>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</si>
  <si>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</si>
  <si>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</si>
  <si>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</si>
  <si>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</si>
  <si>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</si>
  <si>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</si>
  <si>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</si>
  <si>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</si>
  <si>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</si>
  <si>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</si>
  <si>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</si>
  <si>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</si>
  <si>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</si>
  <si>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</si>
  <si>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</si>
  <si>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</si>
  <si>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</si>
  <si>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</si>
  <si>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</si>
  <si>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</si>
  <si>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</si>
  <si>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</si>
  <si>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</si>
  <si>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</si>
  <si>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</si>
  <si>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</si>
  <si>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</si>
  <si>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</si>
  <si>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</si>
  <si>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</si>
  <si>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</si>
  <si>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</si>
  <si>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</si>
  <si>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</si>
  <si>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</si>
  <si>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</si>
  <si>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</si>
  <si>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</si>
  <si>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</si>
  <si>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</si>
  <si>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</si>
  <si>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</si>
  <si>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</si>
  <si>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</si>
  <si>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</si>
  <si>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</si>
  <si>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</si>
  <si>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</si>
  <si>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</si>
  <si>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</si>
  <si>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</si>
  <si>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</si>
  <si>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</si>
  <si>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</si>
  <si>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</si>
  <si>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</si>
  <si>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</si>
  <si>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</si>
  <si>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</si>
  <si>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</si>
  <si>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</si>
  <si>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</si>
  <si>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</si>
  <si>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</si>
  <si>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</si>
  <si>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</si>
  <si>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</si>
  <si>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</si>
  <si>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</si>
  <si>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</si>
  <si>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</si>
  <si>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</si>
  <si>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</si>
  <si>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</si>
  <si>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</si>
  <si>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</si>
  <si>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</si>
  <si>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</si>
  <si>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</si>
  <si>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</si>
  <si>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</si>
  <si>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</si>
  <si>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</si>
  <si>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</si>
  <si>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</si>
  <si>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</si>
  <si>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</si>
  <si>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</si>
  <si>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</si>
  <si>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</si>
  <si>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</si>
  <si>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</si>
  <si>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</si>
  <si>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</si>
  <si>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</si>
  <si>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</si>
  <si>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</si>
  <si>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</si>
  <si>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</si>
  <si>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</si>
  <si>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</si>
  <si>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</si>
  <si>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</si>
  <si>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</si>
  <si>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</si>
  <si>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</si>
  <si>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</si>
  <si>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</si>
  <si>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</si>
  <si>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</si>
  <si>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</si>
  <si>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</si>
  <si>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</si>
  <si>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</si>
  <si>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</si>
  <si>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</si>
  <si>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</si>
  <si>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</si>
  <si>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</si>
  <si>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</si>
  <si>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</si>
  <si>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</si>
  <si>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</si>
  <si>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</si>
  <si>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</si>
  <si>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</si>
  <si>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</si>
  <si>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</si>
  <si>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</si>
  <si>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</si>
  <si>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</si>
  <si>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</si>
  <si>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</si>
  <si>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</si>
  <si>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</si>
  <si>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</si>
  <si>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</si>
  <si>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</si>
  <si>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</si>
  <si>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</si>
  <si>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</si>
  <si>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</si>
  <si>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</si>
  <si>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</si>
  <si>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</si>
  <si>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</si>
  <si>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</si>
  <si>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</si>
  <si>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</si>
  <si>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</si>
  <si>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</si>
  <si>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</si>
  <si>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</si>
  <si>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</si>
  <si>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</si>
  <si>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</si>
  <si>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</si>
  <si>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</si>
  <si>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</si>
  <si>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</si>
  <si>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</si>
  <si>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</si>
  <si>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</si>
  <si>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</si>
  <si>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</si>
  <si>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</si>
  <si>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</si>
  <si>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</si>
  <si>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</si>
  <si>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</si>
  <si>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</si>
  <si>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</si>
  <si>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</si>
  <si>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</si>
  <si>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</si>
  <si>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</si>
  <si>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</si>
  <si>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</si>
  <si>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</si>
  <si>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</si>
  <si>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</si>
  <si>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</si>
  <si>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</si>
  <si>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</si>
  <si>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</si>
  <si>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</si>
  <si>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</si>
  <si>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</si>
  <si>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</si>
  <si>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</si>
  <si>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</si>
  <si>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</si>
  <si>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</si>
  <si>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</si>
  <si>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</si>
  <si>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</si>
  <si>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</si>
  <si>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</si>
  <si>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</si>
  <si>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</si>
  <si>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</si>
  <si>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</si>
  <si>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</si>
  <si>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</si>
  <si>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</si>
  <si>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</si>
  <si>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</si>
  <si>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</si>
  <si>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</si>
  <si>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</si>
  <si>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</si>
  <si>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</si>
  <si>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</si>
  <si>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</si>
  <si>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</si>
  <si>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</si>
  <si>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</si>
  <si>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</si>
  <si>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</si>
  <si>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</si>
  <si>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</si>
  <si>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</si>
  <si>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</si>
  <si>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</si>
  <si>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</si>
  <si>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</si>
  <si>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</si>
  <si>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</si>
  <si>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</si>
  <si>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</si>
  <si>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</si>
  <si>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</si>
  <si>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</si>
  <si>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</si>
  <si>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</si>
  <si>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</si>
  <si>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</si>
  <si>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</si>
  <si>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</si>
  <si>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</si>
  <si>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</si>
  <si>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</si>
  <si>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</si>
  <si>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</si>
  <si>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</si>
  <si>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</si>
  <si>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</si>
  <si>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</si>
  <si>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</si>
  <si>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</si>
  <si>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</si>
  <si>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</si>
  <si>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</si>
  <si>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</si>
  <si>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</si>
  <si>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</si>
  <si>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</si>
  <si>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</si>
  <si>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</si>
  <si>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</si>
  <si>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</si>
  <si>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</si>
  <si>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</si>
  <si>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</si>
  <si>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</si>
  <si>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</si>
  <si>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</si>
  <si>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</si>
  <si>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</si>
  <si>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</si>
  <si>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</si>
  <si>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</si>
  <si>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</si>
  <si>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</si>
  <si>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</si>
  <si>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</si>
  <si>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</si>
  <si>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</si>
  <si>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</si>
  <si>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</si>
  <si>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</si>
  <si>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</si>
  <si>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</si>
  <si>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</si>
  <si>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</si>
  <si>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</si>
  <si>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</si>
  <si>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</si>
  <si>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</si>
  <si>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</si>
  <si>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</si>
  <si>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</si>
  <si>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</si>
  <si>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</si>
  <si>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</si>
  <si>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</si>
  <si>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</si>
  <si>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</si>
  <si>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</si>
  <si>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</si>
  <si>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</si>
  <si>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</si>
  <si>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</si>
  <si>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</si>
  <si>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</si>
  <si>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</si>
  <si>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</si>
  <si>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</si>
  <si>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</si>
  <si>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</si>
  <si>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</si>
  <si>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</si>
  <si>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</si>
  <si>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</si>
  <si>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</si>
  <si>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</si>
  <si>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</si>
  <si>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</si>
  <si>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</si>
  <si>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</si>
  <si>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</si>
  <si>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</si>
  <si>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</si>
  <si>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</si>
  <si>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</si>
  <si>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</si>
  <si>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</si>
  <si>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</si>
  <si>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</si>
  <si>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</si>
  <si>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</si>
  <si>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</si>
  <si>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</si>
  <si>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</si>
  <si>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</si>
  <si>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</si>
  <si>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</si>
  <si>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</si>
  <si>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</si>
  <si>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</si>
  <si>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</si>
  <si>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</si>
  <si>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</si>
  <si>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</si>
  <si>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</si>
  <si>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</si>
  <si>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</si>
  <si>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</si>
  <si>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</si>
  <si>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</si>
  <si>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</si>
  <si>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</si>
  <si>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</si>
  <si>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</si>
  <si>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</si>
  <si>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</si>
  <si>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</si>
  <si>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</si>
  <si>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</si>
  <si>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</si>
  <si>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</si>
  <si>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</si>
  <si>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</si>
  <si>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</si>
  <si>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</si>
  <si>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</si>
  <si>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</si>
  <si>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</si>
  <si>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</si>
  <si>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</si>
  <si>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</si>
  <si>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</si>
  <si>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</si>
  <si>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</si>
  <si>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</si>
  <si>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</si>
  <si>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</si>
  <si>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</si>
  <si>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</si>
  <si>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</si>
  <si>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</si>
  <si>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</si>
  <si>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</si>
  <si>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</si>
  <si>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</si>
  <si>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</si>
  <si>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</si>
  <si>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</si>
  <si>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</si>
  <si>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</si>
  <si>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</si>
  <si>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</si>
  <si>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</si>
  <si>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</si>
  <si>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</si>
  <si>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</si>
  <si>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</si>
  <si>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</si>
  <si>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</si>
  <si>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</si>
  <si>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</si>
  <si>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</si>
  <si>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</si>
  <si>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</si>
  <si>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</si>
  <si>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</si>
  <si>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</si>
  <si>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</si>
  <si>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</si>
  <si>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</si>
  <si>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</si>
  <si>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</si>
  <si>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</si>
  <si>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</si>
  <si>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</si>
  <si>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</si>
  <si>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</si>
  <si>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</si>
  <si>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</si>
  <si>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</si>
  <si>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</si>
  <si>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</si>
  <si>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</si>
  <si>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</si>
  <si>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</si>
  <si>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</si>
  <si>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</si>
  <si>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</si>
  <si>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</si>
  <si>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</si>
  <si>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</si>
  <si>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</si>
  <si>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</si>
  <si>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</si>
  <si>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</si>
  <si>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</si>
  <si>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</si>
  <si>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</si>
  <si>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</si>
  <si>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</si>
  <si>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</si>
  <si>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</si>
  <si>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</si>
  <si>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</si>
  <si>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</si>
  <si>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</si>
  <si>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</si>
  <si>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</si>
  <si>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</si>
  <si>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</si>
  <si>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</si>
  <si>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</si>
  <si>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</si>
  <si>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</si>
  <si>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</si>
  <si>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</si>
  <si>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</si>
  <si>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</si>
  <si>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</si>
  <si>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</si>
  <si>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</si>
  <si>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</si>
  <si>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</si>
  <si>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</si>
  <si>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</si>
  <si>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</si>
  <si>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</si>
  <si>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</si>
  <si>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</si>
  <si>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</si>
  <si>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</si>
  <si>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</si>
  <si>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</si>
  <si>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</si>
  <si>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</si>
  <si>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</si>
  <si>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</si>
  <si>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</si>
  <si>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</si>
  <si>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</si>
  <si>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</si>
  <si>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</si>
  <si>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</si>
  <si>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</si>
  <si>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</si>
  <si>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</si>
  <si>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</si>
  <si>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</si>
  <si>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</si>
  <si>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</si>
  <si>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</si>
  <si>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</si>
  <si>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</si>
  <si>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</si>
  <si>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</si>
  <si>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</si>
  <si>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</si>
  <si>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</si>
  <si>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</si>
  <si>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</si>
  <si>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</si>
  <si>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</si>
  <si>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</si>
  <si>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</si>
  <si>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</si>
  <si>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</si>
  <si>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</si>
  <si>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</si>
  <si>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</si>
  <si>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</si>
  <si>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</si>
  <si>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</si>
  <si>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</si>
  <si>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</si>
  <si>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</si>
  <si>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</si>
  <si>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</si>
  <si>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</si>
  <si>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</si>
  <si>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</si>
  <si>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</si>
  <si>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</si>
  <si>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</si>
  <si>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</si>
  <si>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</si>
  <si>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</si>
  <si>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</si>
  <si>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</si>
  <si>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</si>
  <si>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</si>
  <si>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</si>
  <si>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</si>
  <si>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</si>
  <si>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</si>
  <si>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</si>
  <si>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</si>
  <si>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</si>
  <si>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</si>
  <si>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</si>
  <si>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</si>
  <si>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</si>
  <si>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</si>
  <si>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</si>
  <si>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</si>
  <si>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</si>
  <si>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</si>
  <si>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</si>
  <si>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</si>
  <si>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</si>
  <si>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</si>
  <si>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</si>
  <si>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</si>
  <si>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</si>
  <si>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</si>
  <si>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</si>
  <si>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</si>
  <si>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</si>
  <si>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</si>
  <si>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</si>
  <si>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</si>
  <si>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</si>
  <si>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</si>
  <si>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</si>
  <si>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</si>
  <si>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</si>
  <si>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</si>
  <si>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</si>
  <si>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</si>
  <si>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</si>
  <si>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</si>
  <si>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</si>
  <si>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</si>
  <si>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</si>
  <si>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</si>
  <si>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</si>
  <si>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</si>
  <si>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</si>
  <si>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</si>
  <si>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</si>
  <si>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</si>
  <si>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</si>
  <si>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</si>
  <si>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</si>
  <si>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</si>
  <si>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</si>
  <si>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</si>
  <si>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</si>
  <si>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</si>
  <si>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</si>
  <si>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</si>
  <si>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</si>
  <si>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</si>
  <si>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</si>
  <si>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</si>
  <si>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</si>
  <si>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</si>
  <si>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</si>
  <si>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</si>
  <si>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</si>
  <si>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</si>
  <si>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</si>
  <si>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</si>
  <si>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</si>
  <si>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</si>
  <si>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</si>
  <si>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</si>
  <si>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</si>
  <si>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</si>
  <si>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</si>
  <si>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</si>
  <si>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</si>
  <si>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</si>
  <si>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</si>
  <si>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</si>
  <si>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</si>
  <si>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</si>
  <si>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</si>
  <si>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</si>
  <si>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</si>
  <si>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</si>
  <si>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</si>
  <si>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</si>
  <si>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</si>
  <si>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</si>
  <si>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</si>
  <si>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</si>
  <si>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</si>
  <si>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</si>
  <si>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</si>
  <si>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</si>
  <si>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</si>
  <si>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</si>
  <si>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</si>
  <si>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</si>
  <si>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</si>
  <si>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</si>
  <si>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</si>
  <si>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</si>
  <si>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</si>
  <si>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</si>
  <si>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</si>
  <si>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</si>
  <si>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</si>
  <si>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</si>
  <si>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</si>
  <si>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</si>
  <si>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</si>
  <si>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</si>
  <si>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</si>
  <si>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</si>
  <si>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</si>
  <si>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</si>
  <si>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</si>
  <si>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</si>
  <si>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</si>
  <si>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</si>
  <si>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</si>
  <si>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</si>
  <si>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</si>
  <si>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</si>
  <si>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</si>
  <si>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</si>
  <si>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</si>
  <si>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</si>
  <si>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</si>
  <si>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</si>
  <si>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</si>
  <si>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</si>
  <si>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</si>
  <si>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</si>
  <si>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</si>
  <si>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</si>
  <si>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</si>
  <si>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</si>
  <si>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</si>
  <si>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</si>
  <si>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</si>
  <si>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</si>
  <si>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</si>
  <si>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</si>
  <si>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</si>
  <si>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</si>
  <si>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</si>
  <si>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</si>
  <si>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</si>
  <si>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</si>
  <si>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</si>
  <si>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</si>
  <si>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</si>
  <si>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</si>
  <si>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</si>
  <si>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</si>
  <si>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</si>
  <si>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</si>
  <si>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</si>
  <si>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</si>
  <si>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</si>
  <si>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</si>
  <si>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</si>
  <si>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</si>
  <si>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</si>
  <si>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</si>
  <si>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</si>
  <si>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</si>
  <si>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</si>
  <si>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</si>
  <si>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</si>
  <si>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</si>
  <si>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</si>
  <si>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</si>
  <si>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</si>
  <si>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</si>
  <si>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</si>
  <si>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</si>
  <si>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</si>
  <si>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</si>
  <si>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</si>
  <si>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</si>
  <si>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</si>
  <si>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</si>
  <si>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</si>
  <si>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</si>
  <si>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</si>
  <si>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</si>
  <si>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</si>
  <si>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</si>
  <si>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</si>
  <si>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</si>
  <si>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</si>
  <si>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</si>
  <si>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</si>
  <si>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</si>
  <si>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</si>
  <si>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</si>
  <si>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</si>
  <si>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</si>
  <si>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</si>
  <si>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</si>
  <si>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</si>
  <si>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</si>
  <si>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</si>
  <si>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</si>
  <si>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</si>
  <si>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</si>
  <si>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</si>
  <si>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</si>
  <si>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</si>
  <si>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</si>
  <si>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</si>
  <si>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</si>
  <si>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</si>
  <si>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</si>
  <si>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</si>
  <si>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</si>
  <si>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</si>
  <si>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</si>
  <si>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</si>
  <si>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</si>
  <si>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</si>
  <si>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</si>
  <si>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</si>
  <si>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</si>
  <si>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</si>
  <si>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</si>
  <si>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</si>
  <si>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</si>
  <si>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</si>
  <si>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</si>
  <si>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</si>
  <si>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</si>
  <si>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</si>
  <si>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</si>
  <si>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</si>
  <si>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</si>
  <si>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</si>
  <si>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</si>
  <si>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</si>
  <si>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</si>
  <si>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</si>
  <si>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</si>
  <si>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</si>
  <si>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</si>
  <si>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</si>
  <si>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</si>
  <si>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</si>
  <si>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</si>
  <si>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</si>
  <si>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</si>
  <si>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</si>
  <si>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</si>
  <si>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</si>
  <si>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</si>
  <si>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</si>
  <si>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</si>
  <si>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</si>
  <si>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</si>
  <si>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</si>
  <si>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</si>
  <si>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</si>
  <si>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</si>
  <si>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</si>
  <si>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</si>
  <si>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</si>
  <si>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</si>
  <si>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</si>
  <si>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</si>
  <si>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</si>
  <si>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</si>
  <si>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</si>
  <si>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</si>
  <si>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</si>
  <si>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</si>
  <si>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</si>
  <si>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</si>
  <si>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</si>
  <si>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</si>
  <si>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</si>
  <si>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</si>
  <si>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</si>
  <si>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</si>
  <si>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</si>
  <si>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</si>
  <si>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</si>
  <si>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</si>
  <si>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</si>
  <si>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</si>
  <si>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</si>
  <si>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</si>
  <si>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</si>
  <si>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</si>
  <si>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</si>
  <si>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</si>
  <si>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</si>
  <si>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</si>
  <si>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</si>
  <si>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</si>
  <si>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</si>
  <si>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</si>
  <si>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</si>
  <si>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</si>
  <si>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</si>
  <si>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</si>
  <si>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</si>
  <si>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</si>
  <si>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</si>
  <si>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</si>
  <si>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</si>
  <si>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</si>
  <si>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</si>
  <si>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</si>
  <si>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</si>
  <si>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</si>
  <si>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</si>
  <si>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</si>
  <si>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</si>
  <si>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</si>
  <si>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</si>
  <si>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</si>
  <si>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</si>
  <si>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</si>
  <si>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</si>
  <si>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</si>
  <si>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</si>
  <si>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</si>
  <si>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</si>
  <si>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</si>
  <si>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</si>
  <si>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</si>
  <si>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</si>
  <si>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</si>
  <si>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</si>
  <si>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</si>
  <si>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</si>
  <si>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</si>
  <si>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</si>
  <si>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</si>
  <si>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</si>
  <si>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</si>
  <si>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</si>
  <si>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</si>
  <si>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</si>
  <si>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</si>
  <si>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</si>
  <si>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</si>
  <si>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</si>
  <si>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</si>
  <si>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</si>
  <si>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</si>
  <si>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</si>
  <si>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</si>
  <si>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</si>
  <si>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</si>
  <si>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</si>
  <si>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</si>
  <si>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</si>
  <si>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</si>
  <si>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</si>
  <si>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</si>
  <si>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</si>
  <si>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</si>
  <si>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</si>
  <si>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</si>
  <si>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</si>
  <si>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</si>
  <si>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</si>
  <si>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</si>
  <si>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</si>
  <si>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</si>
  <si>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</si>
  <si>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</si>
  <si>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</si>
  <si>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</si>
  <si>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</si>
  <si>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</si>
  <si>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</si>
  <si>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</si>
  <si>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</si>
  <si>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</si>
  <si>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</si>
  <si>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</si>
  <si>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</si>
  <si>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</si>
  <si>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</si>
  <si>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</si>
  <si>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</si>
  <si>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</si>
  <si>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</si>
  <si>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</si>
  <si>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</si>
  <si>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</si>
  <si>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</si>
  <si>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</si>
  <si>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</si>
  <si>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</si>
  <si>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</si>
  <si>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</si>
  <si>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</si>
  <si>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</si>
  <si>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</si>
  <si>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</si>
  <si>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</si>
  <si>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</si>
  <si>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</si>
  <si>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</si>
  <si>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</si>
  <si>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</si>
  <si>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</si>
  <si>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</si>
  <si>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</si>
  <si>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</si>
  <si>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</si>
  <si>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</si>
  <si>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</si>
  <si>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</si>
  <si>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</si>
  <si>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</si>
  <si>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</si>
  <si>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</si>
  <si>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</si>
  <si>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</si>
  <si>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</si>
  <si>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</si>
  <si>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</si>
  <si>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</si>
  <si>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</si>
  <si>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</si>
  <si>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</si>
  <si>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</si>
  <si>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</si>
  <si>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</si>
  <si>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</si>
  <si>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</si>
  <si>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</si>
  <si>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</si>
  <si>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</si>
  <si>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</si>
  <si>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</si>
  <si>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</si>
  <si>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</si>
  <si>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</si>
  <si>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</si>
  <si>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</si>
  <si>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</si>
  <si>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</si>
  <si>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</si>
  <si>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</si>
  <si>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</si>
  <si>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</si>
  <si>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</si>
  <si>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</si>
  <si>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</si>
  <si>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</si>
  <si>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</si>
  <si>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</si>
  <si>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</si>
  <si>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</si>
  <si>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</si>
  <si>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</si>
  <si>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</si>
  <si>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</si>
  <si>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</si>
  <si>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</si>
  <si>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</si>
  <si>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</si>
  <si>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</si>
  <si>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</si>
  <si>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</si>
  <si>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</si>
  <si>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</si>
  <si>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</si>
  <si>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</si>
  <si>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</si>
  <si>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</si>
  <si>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</si>
  <si>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</si>
  <si>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</si>
  <si>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</si>
  <si>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</si>
  <si>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</si>
  <si>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</si>
  <si>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</si>
  <si>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</si>
  <si>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</si>
  <si>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</si>
  <si>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</si>
  <si>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</si>
  <si>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</si>
  <si>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</si>
  <si>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</si>
  <si>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</si>
  <si>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</si>
  <si>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</si>
  <si>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</si>
  <si>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</si>
  <si>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</si>
  <si>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</si>
  <si>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</si>
  <si>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</si>
  <si>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</si>
  <si>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</si>
  <si>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</si>
  <si>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</si>
  <si>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</si>
  <si>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</si>
  <si>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</si>
  <si>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</si>
  <si>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</si>
  <si>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</si>
  <si>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</si>
  <si>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</si>
  <si>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</si>
  <si>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</si>
  <si>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</si>
  <si>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</si>
  <si>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</si>
  <si>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</si>
  <si>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</si>
  <si>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</si>
  <si>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</si>
  <si>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</si>
  <si>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</si>
  <si>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</si>
  <si>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</si>
  <si>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</si>
  <si>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</si>
  <si>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</si>
  <si>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</si>
  <si>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</si>
  <si>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</si>
  <si>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</si>
  <si>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</si>
  <si>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</si>
  <si>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</si>
  <si>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</si>
  <si>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</si>
  <si>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</si>
  <si>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</si>
  <si>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</si>
  <si>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</si>
  <si>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</si>
  <si>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</si>
  <si>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</si>
  <si>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</si>
  <si>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</si>
  <si>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</si>
  <si>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</si>
  <si>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</si>
  <si>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</si>
  <si>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</si>
  <si>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</si>
  <si>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</si>
  <si>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</si>
  <si>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</si>
  <si>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</si>
  <si>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</si>
  <si>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</si>
  <si>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</si>
  <si>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</si>
  <si>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</si>
  <si>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</si>
  <si>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</si>
  <si>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</si>
  <si>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</si>
  <si>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</si>
  <si>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</si>
  <si>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</si>
  <si>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</si>
  <si>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</si>
  <si>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</si>
  <si>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</si>
  <si>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</si>
  <si>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</si>
  <si>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</si>
  <si>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</si>
  <si>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</si>
  <si>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</si>
  <si>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</si>
  <si>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</si>
  <si>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</si>
  <si>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</si>
  <si>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</si>
  <si>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</si>
  <si>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</si>
  <si>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</si>
  <si>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</si>
  <si>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</si>
  <si>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</si>
  <si>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</si>
  <si>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</si>
  <si>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</si>
  <si>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</si>
  <si>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</si>
  <si>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</si>
  <si>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</si>
  <si>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</si>
  <si>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</si>
  <si>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</si>
  <si>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</si>
  <si>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</si>
  <si>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</si>
  <si>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</si>
  <si>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</si>
  <si>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</si>
  <si>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</si>
  <si>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</si>
  <si>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</si>
  <si>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</si>
  <si>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</si>
  <si>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</si>
  <si>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</si>
  <si>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</si>
  <si>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</si>
  <si>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</si>
  <si>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</si>
  <si>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</si>
  <si>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</si>
  <si>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</si>
  <si>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</si>
  <si>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</si>
  <si>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</si>
  <si>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</si>
  <si>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</si>
  <si>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</si>
  <si>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</si>
  <si>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</si>
  <si>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</si>
  <si>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</si>
  <si>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</si>
  <si>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</si>
  <si>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</si>
  <si>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</si>
  <si>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</si>
  <si>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</si>
  <si>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</si>
  <si>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</si>
  <si>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</si>
  <si>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</si>
  <si>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</si>
  <si>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</si>
  <si>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</si>
  <si>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</si>
  <si>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</si>
  <si>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</si>
  <si>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</si>
  <si>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</si>
  <si>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</si>
  <si>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</si>
  <si>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</si>
  <si>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</si>
  <si>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</si>
  <si>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</si>
  <si>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</si>
  <si>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</si>
  <si>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</si>
  <si>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</si>
  <si>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</si>
  <si>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</si>
  <si>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</si>
  <si>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</si>
  <si>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</si>
  <si>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</si>
  <si>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</si>
  <si>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</si>
  <si>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</si>
  <si>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</si>
  <si>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</si>
  <si>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</si>
  <si>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</si>
  <si>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</si>
  <si>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</si>
  <si>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</si>
  <si>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</si>
  <si>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</si>
  <si>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</si>
  <si>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</si>
  <si>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</si>
  <si>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</si>
  <si>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</si>
  <si>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</si>
  <si>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</si>
  <si>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</si>
  <si>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</si>
  <si>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</si>
  <si>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</si>
  <si>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</si>
  <si>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</si>
  <si>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</si>
  <si>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</si>
  <si>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</si>
  <si>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</si>
  <si>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</si>
  <si>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</si>
  <si>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</si>
  <si>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</si>
  <si>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</si>
  <si>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</si>
  <si>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</si>
  <si>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</si>
  <si>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</si>
  <si>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</si>
  <si>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</si>
  <si>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</si>
  <si>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</si>
  <si>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</si>
  <si>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</si>
  <si>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</si>
  <si>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</si>
  <si>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</si>
  <si>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</si>
  <si>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</si>
  <si>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</si>
  <si>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</si>
  <si>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</si>
  <si>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</si>
  <si>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</si>
  <si>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</si>
  <si>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</si>
  <si>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</si>
  <si>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</si>
  <si>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</si>
  <si>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</si>
  <si>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</si>
  <si>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</si>
  <si>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</si>
  <si>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</si>
  <si>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</si>
  <si>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</si>
  <si>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</si>
  <si>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</si>
  <si>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</si>
  <si>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</si>
  <si>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</si>
  <si>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</si>
  <si>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</si>
  <si>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</si>
  <si>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</si>
  <si>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</si>
  <si>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</si>
  <si>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</si>
  <si>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</si>
  <si>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</si>
  <si>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</si>
  <si>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</si>
  <si>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</si>
  <si>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</si>
  <si>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</si>
  <si>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</si>
  <si>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</si>
  <si>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</si>
  <si>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</si>
  <si>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</si>
  <si>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</si>
  <si>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</si>
  <si>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</si>
  <si>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</si>
  <si>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</si>
  <si>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</si>
  <si>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</si>
  <si>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</si>
  <si>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</si>
  <si>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</si>
  <si>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</si>
  <si>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</si>
  <si>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</si>
  <si>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</si>
  <si>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</si>
  <si>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</si>
  <si>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</si>
  <si>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</si>
  <si>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</si>
  <si>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</si>
  <si>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</si>
  <si>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</si>
  <si>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</si>
  <si>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</si>
  <si>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</si>
  <si>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</si>
  <si>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</si>
  <si>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</si>
  <si>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</si>
  <si>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</si>
  <si>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</si>
  <si>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</si>
  <si>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</si>
  <si>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</si>
  <si>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</si>
  <si>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</si>
  <si>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</si>
  <si>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</si>
  <si>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</si>
  <si>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</si>
  <si>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</si>
  <si>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</si>
  <si>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</si>
  <si>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</si>
  <si>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</si>
  <si>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</si>
  <si>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</si>
  <si>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</si>
  <si>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</si>
  <si>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</si>
  <si>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</si>
  <si>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</si>
  <si>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</si>
  <si>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</si>
  <si>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</si>
  <si>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</si>
  <si>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</si>
  <si>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</si>
  <si>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</si>
  <si>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</si>
  <si>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</si>
  <si>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</si>
  <si>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</si>
  <si>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</si>
  <si>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</si>
  <si>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</si>
  <si>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</si>
  <si>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</si>
  <si>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</si>
  <si>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</si>
  <si>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</si>
  <si>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</si>
  <si>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</si>
  <si>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</si>
  <si>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</si>
  <si>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</si>
  <si>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</si>
  <si>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</si>
  <si>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</si>
  <si>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</si>
  <si>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</si>
  <si>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</si>
  <si>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</si>
  <si>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</si>
  <si>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</si>
  <si>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</si>
  <si>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</si>
  <si>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</si>
  <si>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</si>
  <si>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</si>
  <si>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</si>
  <si>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</si>
  <si>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</si>
  <si>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</si>
  <si>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</si>
  <si>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</si>
  <si>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</si>
  <si>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</si>
  <si>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</si>
  <si>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</si>
  <si>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</si>
  <si>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</si>
  <si>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</si>
  <si>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</si>
  <si>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</si>
  <si>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</si>
  <si>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</si>
  <si>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</si>
  <si>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</si>
  <si>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</si>
  <si>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</si>
  <si>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</si>
  <si>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</si>
  <si>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</si>
  <si>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</si>
  <si>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</si>
  <si>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</si>
  <si>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</si>
  <si>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</si>
  <si>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</si>
  <si>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</si>
  <si>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</si>
  <si>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</si>
  <si>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</si>
  <si>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</si>
  <si>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</si>
  <si>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</si>
  <si>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</si>
  <si>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</si>
  <si>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</si>
  <si>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</si>
  <si>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</si>
  <si>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</si>
  <si>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</si>
  <si>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</si>
  <si>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</si>
  <si>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</si>
  <si>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</si>
  <si>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</si>
  <si>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</si>
  <si>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</si>
  <si>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</si>
  <si>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</si>
  <si>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</si>
  <si>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</si>
  <si>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</si>
  <si>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</si>
  <si>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</si>
  <si>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</si>
  <si>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</si>
  <si>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</si>
  <si>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</si>
  <si>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</si>
  <si>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</si>
  <si>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</si>
  <si>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</si>
  <si>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</si>
  <si>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</si>
  <si>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</si>
  <si>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</si>
  <si>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</si>
  <si>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</si>
  <si>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</si>
  <si>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</si>
  <si>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</si>
  <si>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</si>
  <si>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</si>
  <si>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</si>
  <si>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</si>
  <si>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</si>
  <si>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</si>
  <si>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</si>
  <si>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</si>
  <si>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</si>
  <si>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</si>
  <si>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</si>
  <si>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</si>
  <si>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</si>
  <si>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</si>
  <si>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</si>
  <si>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</si>
  <si>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</si>
  <si>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</si>
  <si>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</si>
  <si>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</si>
  <si>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</si>
  <si>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</si>
  <si>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</si>
  <si>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</si>
  <si>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</si>
  <si>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</si>
  <si>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</si>
  <si>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</si>
  <si>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</si>
  <si>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</si>
  <si>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</si>
  <si>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</si>
  <si>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</si>
  <si>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</si>
  <si>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</si>
  <si>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</si>
  <si>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</si>
  <si>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</si>
  <si>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</si>
  <si>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</si>
  <si>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</si>
  <si>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</si>
  <si>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</si>
  <si>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</si>
  <si>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</si>
  <si>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</si>
  <si>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</si>
  <si>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</si>
  <si>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</si>
  <si>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</si>
  <si>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</si>
  <si>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</si>
  <si>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</si>
  <si>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</si>
  <si>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</si>
  <si>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</si>
  <si>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</si>
  <si>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</si>
  <si>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</si>
  <si>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</si>
  <si>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</si>
  <si>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</si>
  <si>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</si>
  <si>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</si>
  <si>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</si>
  <si>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</si>
  <si>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</si>
  <si>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</si>
  <si>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</si>
  <si>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</si>
  <si>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</si>
  <si>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</si>
  <si>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</si>
  <si>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</si>
  <si>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</si>
  <si>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</si>
  <si>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</si>
  <si>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</si>
  <si>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</si>
  <si>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</si>
  <si>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</si>
  <si>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</si>
  <si>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</si>
  <si>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</si>
  <si>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</si>
  <si>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</si>
  <si>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</si>
  <si>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</si>
  <si>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</si>
  <si>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</si>
  <si>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</si>
  <si>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</si>
  <si>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</si>
  <si>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</si>
  <si>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</si>
  <si>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</si>
  <si>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</si>
  <si>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</si>
  <si>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</si>
  <si>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</si>
  <si>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</si>
  <si>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</si>
  <si>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</si>
  <si>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</si>
  <si>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</si>
  <si>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</si>
  <si>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</si>
  <si>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</si>
  <si>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</si>
  <si>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</si>
  <si>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</si>
  <si>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</si>
  <si>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</si>
  <si>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</si>
  <si>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</si>
  <si>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</si>
  <si>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</si>
  <si>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</si>
  <si>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</si>
  <si>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</si>
  <si>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</si>
  <si>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</si>
  <si>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</si>
  <si>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</si>
  <si>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</si>
  <si>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</si>
  <si>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</si>
  <si>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</si>
  <si>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</si>
  <si>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</si>
  <si>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</si>
  <si>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</si>
  <si>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</si>
  <si>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</si>
  <si>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</si>
  <si>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</si>
  <si>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</si>
  <si>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</si>
  <si>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</si>
  <si>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</si>
  <si>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</si>
  <si>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</si>
  <si>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</si>
  <si>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</si>
  <si>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</si>
  <si>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</si>
  <si>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</si>
  <si>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</si>
  <si>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</si>
  <si>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</si>
  <si>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</si>
  <si>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</si>
  <si>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</si>
  <si>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</si>
  <si>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</si>
  <si>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</si>
  <si>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</si>
  <si>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</si>
  <si>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</si>
  <si>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</si>
  <si>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</si>
  <si>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</si>
  <si>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</si>
  <si>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</si>
  <si>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</si>
  <si>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</si>
  <si>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</si>
  <si>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</si>
  <si>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</si>
  <si>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</si>
  <si>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</si>
  <si>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</si>
  <si>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</si>
  <si>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</si>
  <si>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</si>
  <si>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</si>
  <si>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</si>
  <si>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</si>
  <si>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</si>
  <si>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</si>
  <si>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</si>
  <si>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</si>
  <si>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</si>
  <si>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</si>
  <si>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</si>
  <si>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</si>
  <si>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</si>
  <si>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</si>
  <si>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</si>
  <si>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</si>
  <si>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</si>
  <si>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</si>
  <si>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</si>
  <si>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</si>
  <si>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</si>
  <si>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</si>
  <si>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</si>
  <si>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</si>
  <si>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</si>
  <si>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</si>
  <si>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</si>
  <si>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</si>
  <si>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</si>
  <si>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</si>
  <si>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</si>
  <si>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</si>
  <si>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</si>
  <si>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</si>
  <si>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</si>
  <si>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</si>
  <si>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</si>
  <si>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</si>
  <si>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</si>
  <si>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</si>
  <si>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</si>
  <si>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</si>
  <si>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</si>
  <si>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</si>
  <si>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</si>
  <si>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</si>
  <si>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</si>
  <si>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</si>
  <si>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</si>
  <si>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</si>
  <si>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</si>
  <si>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</si>
  <si>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</si>
  <si>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</si>
  <si>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</si>
  <si>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</si>
  <si>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</si>
  <si>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</si>
  <si>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</si>
  <si>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</si>
  <si>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</si>
  <si>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</si>
  <si>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</si>
  <si>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</si>
  <si>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</si>
  <si>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</si>
  <si>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</si>
  <si>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</si>
  <si>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</si>
  <si>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</si>
  <si>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</si>
  <si>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</si>
  <si>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</si>
  <si>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</si>
  <si>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</si>
  <si>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</si>
  <si>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</si>
  <si>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</si>
  <si>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</si>
  <si>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</si>
  <si>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</si>
  <si>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</si>
  <si>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</si>
  <si>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</si>
  <si>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</si>
  <si>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</si>
  <si>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</si>
  <si>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</si>
  <si>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</si>
  <si>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</si>
  <si>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</si>
  <si>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</si>
  <si>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</si>
  <si>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</si>
  <si>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</si>
  <si>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</si>
  <si>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</si>
  <si>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</si>
  <si>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</si>
  <si>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</si>
  <si>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</si>
  <si>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</si>
  <si>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</si>
  <si>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</si>
  <si>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</si>
  <si>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</si>
  <si>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</si>
  <si>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</si>
  <si>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</si>
  <si>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</si>
  <si>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</si>
  <si>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</si>
  <si>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</si>
  <si>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</si>
  <si>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</si>
  <si>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</si>
  <si>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</si>
  <si>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</si>
  <si>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</si>
  <si>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</si>
  <si>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</si>
  <si>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</si>
  <si>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</si>
  <si>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</si>
  <si>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</si>
  <si>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</si>
  <si>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</si>
  <si>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</si>
  <si>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</si>
  <si>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</si>
  <si>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</si>
  <si>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</si>
  <si>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</si>
  <si>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</si>
  <si>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</si>
  <si>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</si>
  <si>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</si>
  <si>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</si>
  <si>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</si>
  <si>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</si>
  <si>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</si>
  <si>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</si>
  <si>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</si>
  <si>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</si>
  <si>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</si>
  <si>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</si>
  <si>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</si>
  <si>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</si>
  <si>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</si>
  <si>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</si>
  <si>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</si>
  <si>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</si>
  <si>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</si>
  <si>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</si>
  <si>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</si>
  <si>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</si>
  <si>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</si>
  <si>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</si>
  <si>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</si>
  <si>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</si>
  <si>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</si>
  <si>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</si>
  <si>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</si>
  <si>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</si>
  <si>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</si>
  <si>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</si>
  <si>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</si>
  <si>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</si>
  <si>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</si>
  <si>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</si>
  <si>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</si>
  <si>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</si>
  <si>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</si>
  <si>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</si>
  <si>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</si>
  <si>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</si>
  <si>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</si>
  <si>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</si>
  <si>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</si>
  <si>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</si>
  <si>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</si>
  <si>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</si>
  <si>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</si>
  <si>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</si>
  <si>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</si>
  <si>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</si>
  <si>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</si>
  <si>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</si>
  <si>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</si>
  <si>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</si>
  <si>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</si>
  <si>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</si>
  <si>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</si>
  <si>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</si>
  <si>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</si>
  <si>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</si>
  <si>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</si>
  <si>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</si>
  <si>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</si>
  <si>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</si>
  <si>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</si>
  <si>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</si>
  <si>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</si>
  <si>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</si>
  <si>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</si>
  <si>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</si>
  <si>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</si>
  <si>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</si>
  <si>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</si>
  <si>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</si>
  <si>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</si>
  <si>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</si>
  <si>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</si>
  <si>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</si>
  <si>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</si>
  <si>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</si>
  <si>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</si>
  <si>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</si>
  <si>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</si>
  <si>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</si>
  <si>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</si>
  <si>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</si>
  <si>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</si>
  <si>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</si>
  <si>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</si>
  <si>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</si>
  <si>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</si>
  <si>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</si>
  <si>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</si>
  <si>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</si>
  <si>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</si>
  <si>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</si>
  <si>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</si>
  <si>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</si>
  <si>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</si>
  <si>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</si>
  <si>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</si>
  <si>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</si>
  <si>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</si>
  <si>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</si>
  <si>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</si>
  <si>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</si>
  <si>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</si>
  <si>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</si>
  <si>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</si>
  <si>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</si>
  <si>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</si>
  <si>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</si>
  <si>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</si>
  <si>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</si>
  <si>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</si>
  <si>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</si>
  <si>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</si>
  <si>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</si>
  <si>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</si>
  <si>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</si>
  <si>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</si>
  <si>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</si>
  <si>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</si>
  <si>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</si>
  <si>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</si>
  <si>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</si>
  <si>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</si>
  <si>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</si>
  <si>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</si>
  <si>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</si>
  <si>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</si>
  <si>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</si>
  <si>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</si>
  <si>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</si>
  <si>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</si>
  <si>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</si>
  <si>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</si>
  <si>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</si>
  <si>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</si>
  <si>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</si>
  <si>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</si>
  <si>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</si>
  <si>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</si>
  <si>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</si>
  <si>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</si>
  <si>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</si>
  <si>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</si>
  <si>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</si>
  <si>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</si>
  <si>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</si>
  <si>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</si>
  <si>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</si>
  <si>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</si>
  <si>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</si>
  <si>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</si>
  <si>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</si>
  <si>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</si>
  <si>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</si>
  <si>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</si>
  <si>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</si>
  <si>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</si>
  <si>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</si>
  <si>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</si>
  <si>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</si>
  <si>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</si>
  <si>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</si>
  <si>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</si>
  <si>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</si>
  <si>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</si>
  <si>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</si>
  <si>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</si>
  <si>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</si>
  <si>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</si>
  <si>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</si>
  <si>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</si>
  <si>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</si>
  <si>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</si>
  <si>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</si>
  <si>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</si>
  <si>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</si>
  <si>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</si>
  <si>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</si>
  <si>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</si>
  <si>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</si>
  <si>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</si>
  <si>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</si>
  <si>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</si>
  <si>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</si>
  <si>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</si>
  <si>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</si>
  <si>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</si>
  <si>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</si>
  <si>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</si>
  <si>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</si>
  <si>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</si>
  <si>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</si>
  <si>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</si>
  <si>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</si>
  <si>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</si>
  <si>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</si>
  <si>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</si>
  <si>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</si>
  <si>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</si>
  <si>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</si>
  <si>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</si>
  <si>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</si>
  <si>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</si>
  <si>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</si>
  <si>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</si>
  <si>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</si>
  <si>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</si>
  <si>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</si>
  <si>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</si>
  <si>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</si>
  <si>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</si>
  <si>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</si>
  <si>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</si>
  <si>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</si>
  <si>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</si>
  <si>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</si>
  <si>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</si>
  <si>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</si>
  <si>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</si>
  <si>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</si>
  <si>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</si>
  <si>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</si>
  <si>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</si>
  <si>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</si>
  <si>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</si>
  <si>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</si>
  <si>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</si>
  <si>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</si>
  <si>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</si>
  <si>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</si>
  <si>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</si>
  <si>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</si>
  <si>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</si>
  <si>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</si>
  <si>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</si>
  <si>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</si>
  <si>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</si>
  <si>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</si>
  <si>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</si>
  <si>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</si>
  <si>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</si>
  <si>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</si>
  <si>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</si>
  <si>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</si>
  <si>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</si>
  <si>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</si>
  <si>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</si>
  <si>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</si>
  <si>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</si>
  <si>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</si>
  <si>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</si>
  <si>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</si>
  <si>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</si>
  <si>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</si>
  <si>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</si>
  <si>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</si>
  <si>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</si>
  <si>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</si>
  <si>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</si>
  <si>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</si>
  <si>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</si>
  <si>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</si>
  <si>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</si>
  <si>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</si>
  <si>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</si>
  <si>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</si>
  <si>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</si>
  <si>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</si>
  <si>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</si>
  <si>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</si>
  <si>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</si>
  <si>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</si>
  <si>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</si>
  <si>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</si>
  <si>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</si>
  <si>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</si>
  <si>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</si>
  <si>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</si>
  <si>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</si>
  <si>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</si>
  <si>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</si>
  <si>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</si>
  <si>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</si>
  <si>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</si>
  <si>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</si>
  <si>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</si>
  <si>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</si>
  <si>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</si>
  <si>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</si>
  <si>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</si>
  <si>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</si>
  <si>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</si>
  <si>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</si>
  <si>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</si>
  <si>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</si>
  <si>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</si>
  <si>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</si>
  <si>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</si>
  <si>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</si>
  <si>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</si>
  <si>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</si>
  <si>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</si>
  <si>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</si>
  <si>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</si>
  <si>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</si>
  <si>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</si>
  <si>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</si>
  <si>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</si>
  <si>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</si>
  <si>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</si>
  <si>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</si>
  <si>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</si>
  <si>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</si>
  <si>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</si>
  <si>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</si>
  <si>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</si>
  <si>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</si>
  <si>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</si>
  <si>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</si>
  <si>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</si>
  <si>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</si>
  <si>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</si>
  <si>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</si>
  <si>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</si>
  <si>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</si>
  <si>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</si>
  <si>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</si>
  <si>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</si>
  <si>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</si>
  <si>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</si>
  <si>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</si>
  <si>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</si>
  <si>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</si>
  <si>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</si>
  <si>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</si>
  <si>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</si>
  <si>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</si>
  <si>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</si>
  <si>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</si>
  <si>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</si>
  <si>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</si>
  <si>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</si>
  <si>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</si>
  <si>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</si>
  <si>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</si>
  <si>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</si>
  <si>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</si>
  <si>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</si>
  <si>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</si>
  <si>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</si>
  <si>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</si>
  <si>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</si>
  <si>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</si>
  <si>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</si>
  <si>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</si>
  <si>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</si>
  <si>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</si>
  <si>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</si>
  <si>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</si>
  <si>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</si>
  <si>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</si>
  <si>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</si>
  <si>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</si>
  <si>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</si>
  <si>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</si>
  <si>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</si>
  <si>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</si>
  <si>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</si>
  <si>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</si>
  <si>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</si>
  <si>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</si>
  <si>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</si>
  <si>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</si>
  <si>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</si>
  <si>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</si>
  <si>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</si>
  <si>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</si>
  <si>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</si>
  <si>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</si>
  <si>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</si>
  <si>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</si>
  <si>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</si>
  <si>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</si>
  <si>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</si>
  <si>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</si>
  <si>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</si>
  <si>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</si>
  <si>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</si>
  <si>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</si>
  <si>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</si>
  <si>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</si>
  <si>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</si>
  <si>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</si>
  <si>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</si>
  <si>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</si>
  <si>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</si>
  <si>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</si>
  <si>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</si>
  <si>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</si>
  <si>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</si>
  <si>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</si>
  <si>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</si>
  <si>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</si>
  <si>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</si>
  <si>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</si>
  <si>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</si>
  <si>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</si>
  <si>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</si>
  <si>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</si>
  <si>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</si>
  <si>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</si>
  <si>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</si>
  <si>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</si>
  <si>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</si>
  <si>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</si>
  <si>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</si>
  <si>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</si>
  <si>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</si>
  <si>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</si>
  <si>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</si>
  <si>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</si>
  <si>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</si>
  <si>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</si>
  <si>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</si>
  <si>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</si>
  <si>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</si>
  <si>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</si>
  <si>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</si>
  <si>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</si>
  <si>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</si>
  <si>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</si>
  <si>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</si>
  <si>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</si>
  <si>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</si>
  <si>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</si>
  <si>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</si>
  <si>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</si>
  <si>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</si>
  <si>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</si>
  <si>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</si>
  <si>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</si>
  <si>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</si>
  <si>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</si>
  <si>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</si>
  <si>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</si>
  <si>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</si>
  <si>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</si>
  <si>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</si>
  <si>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</si>
  <si>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</si>
  <si>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</si>
  <si>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</si>
  <si>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</si>
  <si>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</si>
  <si>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</si>
  <si>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</si>
  <si>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</si>
  <si>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</si>
  <si>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</si>
  <si>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</si>
  <si>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</si>
  <si>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</si>
  <si>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</si>
  <si>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</si>
  <si>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</si>
  <si>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</si>
  <si>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</si>
  <si>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</si>
  <si>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</si>
  <si>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</si>
  <si>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</si>
  <si>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</si>
  <si>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</si>
  <si>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</si>
  <si>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</si>
  <si>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</si>
  <si>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</si>
  <si>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</si>
  <si>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</si>
  <si>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</si>
  <si>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</si>
  <si>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</si>
  <si>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</si>
  <si>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</si>
  <si>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</si>
  <si>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</si>
  <si>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</si>
  <si>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</si>
  <si>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</si>
  <si>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</si>
  <si>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</si>
  <si>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</si>
  <si>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</si>
  <si>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</si>
  <si>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</si>
  <si>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</si>
  <si>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</si>
  <si>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</si>
  <si>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</si>
  <si>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</si>
  <si>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</si>
  <si>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</si>
  <si>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</si>
  <si>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</si>
  <si>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</si>
  <si>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</si>
  <si>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</si>
  <si>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</si>
  <si>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</si>
  <si>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</si>
  <si>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</si>
  <si>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</si>
  <si>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</si>
  <si>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</si>
  <si>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</si>
  <si>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</si>
  <si>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</si>
  <si>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</si>
  <si>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</si>
  <si>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</si>
  <si>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</si>
  <si>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</si>
  <si>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</si>
  <si>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</si>
  <si>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</si>
  <si>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</si>
  <si>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</si>
  <si>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</si>
  <si>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</si>
  <si>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</si>
  <si>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</si>
  <si>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</si>
  <si>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</si>
  <si>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</si>
  <si>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</si>
  <si>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</si>
  <si>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</si>
  <si>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</si>
  <si>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</si>
  <si>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</si>
  <si>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</si>
  <si>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</si>
  <si>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</si>
  <si>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</si>
  <si>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</si>
  <si>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</si>
  <si>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</si>
  <si>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</si>
  <si>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</si>
  <si>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</si>
  <si>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</si>
  <si>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</si>
  <si>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</si>
  <si>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</si>
  <si>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</si>
  <si>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</si>
  <si>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</si>
  <si>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</si>
  <si>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</si>
  <si>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</si>
  <si>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</si>
  <si>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</si>
  <si>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</si>
  <si>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</si>
  <si>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</si>
  <si>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</si>
  <si>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</si>
  <si>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</si>
  <si>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</si>
  <si>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</si>
  <si>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</si>
  <si>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</si>
  <si>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</si>
  <si>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</si>
  <si>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</si>
  <si>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</si>
  <si>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</si>
  <si>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</si>
  <si>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</si>
  <si>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</si>
  <si>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</si>
  <si>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</si>
  <si>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</si>
  <si>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</si>
  <si>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</si>
  <si>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</si>
  <si>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</si>
  <si>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</si>
  <si>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</si>
  <si>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</si>
  <si>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</si>
  <si>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</si>
  <si>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</si>
  <si>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</si>
  <si>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</si>
  <si>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</si>
  <si>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</si>
  <si>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</si>
  <si>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</si>
  <si>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</si>
  <si>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</si>
  <si>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</si>
  <si>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</si>
  <si>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</si>
  <si>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</si>
  <si>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</si>
  <si>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</si>
  <si>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</si>
  <si>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</si>
  <si>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</si>
  <si>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</si>
  <si>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</si>
  <si>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</si>
  <si>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</si>
  <si>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</si>
  <si>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</si>
  <si>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</si>
  <si>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</si>
  <si>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</si>
  <si>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</si>
  <si>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</si>
  <si>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</si>
  <si>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</si>
  <si>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</si>
  <si>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</si>
  <si>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</si>
  <si>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</si>
  <si>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</si>
  <si>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</si>
  <si>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</si>
  <si>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</si>
  <si>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</si>
  <si>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</si>
  <si>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</si>
  <si>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</si>
  <si>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</si>
  <si>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</si>
  <si>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</si>
  <si>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</si>
  <si>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</si>
  <si>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</si>
  <si>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</si>
  <si>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</si>
  <si>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</si>
  <si>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</si>
  <si>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</si>
  <si>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</si>
  <si>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</si>
  <si>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</si>
  <si>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</si>
  <si>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</si>
  <si>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</si>
  <si>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</si>
  <si>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</si>
  <si>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</si>
  <si>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</si>
  <si>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</si>
  <si>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</si>
  <si>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</si>
  <si>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</si>
  <si>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</si>
  <si>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</si>
  <si>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</si>
  <si>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</si>
  <si>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</si>
  <si>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</si>
  <si>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</si>
  <si>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</si>
  <si>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</si>
  <si>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</si>
  <si>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</si>
  <si>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</si>
  <si>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</si>
  <si>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</si>
  <si>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</si>
  <si>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</si>
  <si>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</si>
  <si>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</si>
  <si>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</si>
  <si>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</si>
  <si>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</si>
  <si>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</si>
  <si>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</si>
  <si>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</si>
  <si>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</si>
  <si>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</si>
  <si>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</si>
  <si>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</si>
  <si>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</si>
  <si>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</si>
  <si>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</si>
  <si>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</si>
  <si>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</si>
  <si>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</si>
  <si>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</si>
  <si>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</si>
  <si>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</si>
  <si>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</si>
  <si>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</si>
  <si>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</si>
  <si>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</si>
  <si>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</si>
  <si>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</si>
  <si>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</si>
  <si>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</si>
  <si>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</si>
  <si>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</si>
  <si>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</si>
  <si>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</si>
  <si>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</si>
  <si>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</si>
  <si>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</si>
  <si>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</si>
  <si>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</si>
  <si>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</si>
  <si>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</si>
  <si>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</si>
  <si>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</si>
  <si>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</si>
  <si>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</si>
  <si>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</si>
  <si>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</si>
  <si>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</si>
  <si>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</si>
  <si>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</si>
  <si>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</si>
  <si>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</si>
  <si>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</si>
  <si>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</si>
  <si>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</si>
  <si>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</si>
  <si>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</si>
  <si>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</si>
  <si>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</si>
  <si>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</si>
  <si>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</si>
  <si>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</si>
  <si>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</si>
  <si>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</si>
  <si>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</si>
  <si>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</si>
  <si>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</si>
  <si>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</si>
  <si>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</si>
  <si>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</si>
  <si>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</si>
  <si>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</si>
  <si>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</si>
  <si>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</si>
  <si>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</si>
  <si>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</si>
  <si>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</si>
  <si>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</si>
  <si>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</si>
  <si>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</si>
  <si>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</si>
  <si>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</si>
  <si>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</si>
  <si>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</si>
  <si>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</si>
  <si>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</si>
  <si>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</si>
  <si>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</si>
  <si>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</si>
  <si>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</si>
  <si>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</si>
  <si>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</si>
  <si>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</si>
  <si>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</si>
  <si>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</si>
  <si>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</si>
  <si>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</si>
  <si>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</si>
  <si>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</si>
  <si>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</si>
  <si>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</si>
  <si>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</si>
  <si>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</si>
  <si>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</si>
  <si>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</si>
  <si>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</si>
  <si>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</si>
  <si>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</si>
  <si>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</si>
  <si>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</si>
  <si>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</si>
  <si>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</si>
  <si>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</si>
  <si>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</si>
  <si>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</si>
  <si>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</si>
  <si>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</si>
  <si>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</si>
  <si>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</si>
  <si>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</si>
  <si>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</si>
  <si>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</si>
  <si>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</si>
  <si>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</si>
  <si>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</si>
  <si>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</si>
  <si>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</si>
  <si>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</si>
  <si>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</si>
  <si>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</si>
  <si>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</si>
  <si>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</si>
  <si>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</si>
  <si>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</si>
  <si>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</si>
  <si>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</si>
  <si>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</si>
  <si>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</si>
  <si>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</si>
  <si>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</si>
  <si>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</si>
  <si>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</si>
  <si>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</si>
  <si>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</si>
  <si>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</si>
  <si>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</si>
  <si>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</si>
  <si>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</si>
  <si>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</si>
  <si>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</si>
  <si>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</si>
  <si>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</si>
  <si>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</si>
  <si>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</si>
  <si>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</si>
  <si>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</si>
  <si>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</si>
  <si>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</si>
  <si>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</si>
  <si>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</si>
  <si>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</si>
  <si>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</si>
  <si>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</si>
  <si>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</si>
  <si>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</si>
  <si>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</si>
  <si>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</si>
  <si>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</si>
  <si>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</si>
  <si>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</si>
  <si>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</si>
  <si>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</si>
  <si>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</si>
  <si>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</si>
  <si>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</si>
  <si>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</si>
  <si>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</si>
  <si>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</si>
  <si>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</si>
  <si>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</si>
  <si>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</si>
  <si>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</si>
  <si>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</si>
  <si>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</si>
  <si>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</si>
  <si>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</si>
  <si>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</si>
  <si>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</si>
  <si>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</si>
  <si>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</si>
  <si>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</si>
  <si>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</si>
  <si>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</si>
  <si>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</si>
  <si>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</si>
  <si>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</si>
  <si>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</si>
  <si>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</si>
  <si>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</si>
  <si>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</si>
  <si>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</si>
  <si>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</si>
  <si>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</si>
  <si>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</si>
  <si>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</si>
  <si>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</si>
  <si>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</si>
  <si>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</si>
  <si>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</si>
  <si>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</si>
  <si>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</si>
  <si>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</si>
  <si>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</si>
  <si>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</si>
  <si>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</si>
  <si>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</si>
  <si>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</si>
  <si>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</si>
  <si>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</si>
  <si>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</si>
  <si>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</si>
  <si>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</si>
  <si>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</si>
  <si>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</si>
  <si>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</si>
  <si>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</si>
  <si>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</si>
  <si>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</si>
  <si>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</si>
  <si>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</si>
  <si>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</si>
  <si>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</si>
  <si>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</si>
  <si>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</si>
  <si>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</si>
  <si>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</si>
  <si>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</si>
  <si>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</si>
  <si>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</si>
  <si>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</si>
  <si>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</si>
  <si>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</si>
  <si>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</si>
  <si>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</si>
  <si>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</si>
  <si>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</si>
  <si>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</si>
  <si>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</si>
  <si>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</si>
  <si>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</si>
  <si>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</si>
  <si>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</si>
  <si>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</si>
  <si>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</si>
  <si>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</si>
  <si>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</si>
  <si>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</si>
  <si>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</si>
  <si>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</si>
  <si>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</si>
  <si>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</si>
  <si>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</si>
  <si>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</si>
  <si>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</si>
  <si>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</si>
  <si>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</si>
  <si>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</si>
  <si>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</si>
  <si>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</si>
  <si>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</si>
  <si>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</si>
  <si>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</si>
  <si>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</si>
  <si>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</si>
  <si>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</si>
  <si>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</si>
  <si>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</si>
  <si>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</si>
  <si>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</si>
  <si>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</si>
  <si>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</si>
  <si>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</si>
  <si>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</si>
  <si>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</si>
  <si>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</si>
  <si>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</si>
  <si>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</si>
  <si>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</si>
  <si>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</si>
  <si>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</si>
  <si>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</si>
  <si>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</si>
  <si>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</si>
  <si>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</si>
  <si>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</si>
  <si>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</si>
  <si>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</si>
  <si>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</si>
  <si>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</si>
  <si>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</si>
  <si>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</si>
  <si>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</si>
  <si>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</si>
  <si>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</si>
  <si>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</si>
  <si>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</si>
  <si>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</si>
  <si>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</si>
  <si>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</si>
  <si>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</si>
  <si>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</si>
  <si>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</si>
  <si>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</si>
  <si>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</si>
  <si>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</si>
  <si>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</si>
  <si>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</si>
  <si>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</si>
  <si>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</si>
  <si>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</si>
  <si>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</si>
  <si>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</si>
  <si>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</si>
  <si>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</si>
  <si>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</si>
  <si>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</si>
  <si>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</si>
  <si>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</si>
  <si>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</si>
  <si>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</si>
  <si>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</si>
  <si>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</si>
  <si>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</si>
  <si>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</si>
  <si>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</si>
  <si>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</si>
  <si>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</si>
  <si>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</si>
  <si>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</si>
  <si>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</si>
  <si>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</si>
  <si>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</si>
  <si>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</si>
  <si>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</si>
  <si>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</si>
  <si>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</si>
  <si>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</si>
  <si>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</si>
  <si>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</si>
  <si>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</si>
  <si>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</si>
  <si>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</si>
  <si>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</si>
  <si>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</si>
  <si>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</si>
  <si>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</si>
  <si>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</si>
  <si>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</si>
  <si>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</si>
  <si>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</si>
  <si>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</si>
  <si>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</si>
  <si>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</si>
  <si>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</si>
  <si>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</si>
  <si>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</si>
  <si>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</si>
  <si>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</si>
  <si>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</si>
  <si>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</si>
  <si>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</si>
  <si>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</si>
  <si>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</si>
  <si>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</si>
  <si>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</si>
  <si>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</si>
  <si>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</si>
  <si>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</si>
  <si>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</si>
  <si>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</si>
  <si>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</si>
  <si>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</si>
  <si>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</si>
  <si>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</si>
  <si>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</si>
  <si>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</si>
  <si>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</si>
  <si>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</si>
  <si>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</si>
  <si>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</si>
  <si>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</si>
  <si>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</si>
  <si>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</si>
  <si>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</si>
  <si>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</si>
  <si>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</si>
  <si>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</si>
  <si>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</si>
  <si>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</si>
  <si>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</si>
  <si>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</si>
  <si>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</si>
  <si>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</si>
  <si>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</si>
  <si>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</si>
  <si>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</si>
  <si>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</si>
  <si>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</si>
  <si>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</si>
  <si>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</si>
  <si>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</si>
  <si>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</si>
  <si>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</si>
  <si>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</si>
  <si>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</si>
  <si>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</si>
  <si>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</si>
  <si>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</si>
  <si>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</si>
  <si>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</si>
  <si>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</si>
  <si>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</si>
  <si>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</si>
  <si>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</si>
  <si>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</si>
  <si>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</si>
  <si>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</si>
  <si>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</si>
  <si>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</si>
  <si>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</si>
  <si>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</si>
  <si>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</si>
  <si>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</si>
  <si>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</si>
  <si>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</si>
  <si>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</si>
  <si>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</si>
  <si>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</si>
  <si>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</si>
  <si>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</si>
  <si>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</si>
  <si>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</si>
  <si>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</si>
  <si>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</si>
  <si>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</si>
  <si>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</si>
  <si>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</si>
  <si>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</si>
  <si>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</si>
  <si>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</si>
  <si>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</si>
  <si>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</si>
  <si>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</si>
  <si>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</si>
  <si>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</si>
  <si>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</si>
  <si>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</si>
  <si>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</si>
  <si>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</si>
  <si>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</si>
  <si>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</si>
  <si>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</si>
  <si>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</si>
  <si>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</si>
  <si>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</si>
  <si>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</si>
  <si>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</si>
  <si>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</si>
  <si>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</si>
  <si>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</si>
  <si>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</si>
  <si>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</si>
  <si>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</si>
  <si>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</si>
  <si>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</si>
  <si>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</si>
  <si>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</si>
  <si>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</si>
  <si>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</si>
  <si>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</si>
  <si>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</si>
  <si>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</si>
  <si>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</si>
  <si>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</si>
  <si>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</si>
  <si>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</si>
  <si>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</si>
  <si>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</si>
  <si>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</si>
  <si>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</si>
  <si>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</si>
  <si>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</si>
  <si>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</si>
  <si>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</si>
  <si>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</si>
  <si>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</si>
  <si>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</si>
  <si>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</si>
  <si>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</si>
  <si>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</si>
  <si>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</si>
  <si>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</si>
  <si>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</si>
  <si>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</si>
  <si>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</si>
  <si>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</si>
  <si>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</si>
  <si>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</si>
  <si>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</si>
  <si>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</si>
  <si>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</si>
  <si>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</si>
  <si>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</si>
  <si>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</si>
  <si>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</si>
  <si>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</si>
  <si>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</si>
  <si>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</si>
  <si>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</si>
  <si>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</si>
  <si>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</si>
  <si>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</si>
  <si>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</si>
  <si>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</si>
  <si>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</si>
  <si>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</si>
  <si>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</si>
  <si>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</si>
  <si>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</si>
  <si>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</si>
  <si>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</si>
  <si>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</si>
  <si>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</si>
  <si>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</si>
  <si>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</si>
  <si>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</si>
  <si>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</si>
  <si>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</si>
  <si>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</si>
  <si>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</si>
  <si>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</si>
  <si>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</si>
  <si>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</si>
  <si>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</si>
  <si>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</si>
  <si>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</si>
  <si>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</si>
  <si>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</si>
  <si>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</si>
  <si>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</si>
  <si>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</si>
  <si>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</si>
  <si>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</si>
  <si>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</si>
  <si>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</si>
  <si>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</si>
  <si>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</si>
  <si>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</si>
  <si>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</si>
  <si>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</si>
  <si>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</si>
  <si>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</si>
  <si>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</si>
  <si>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</si>
  <si>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</si>
  <si>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</si>
  <si>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</si>
  <si>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</si>
  <si>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</si>
  <si>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</si>
  <si>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</si>
  <si>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</si>
  <si>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</si>
  <si>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</si>
  <si>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</si>
  <si>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</si>
  <si>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</si>
  <si>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</si>
  <si>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</si>
  <si>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</si>
  <si>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</si>
  <si>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</si>
  <si>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</si>
  <si>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</si>
  <si>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</si>
  <si>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</si>
  <si>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</si>
  <si>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</si>
  <si>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</si>
  <si>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</si>
  <si>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</si>
  <si>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</si>
  <si>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</si>
  <si>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</si>
  <si>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</si>
  <si>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</si>
  <si>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</si>
  <si>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</si>
  <si>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</si>
  <si>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</si>
  <si>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</si>
  <si>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</si>
  <si>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</si>
  <si>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</si>
  <si>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</si>
  <si>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</si>
  <si>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</si>
  <si>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</si>
  <si>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</si>
  <si>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</si>
  <si>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</si>
  <si>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</si>
  <si>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</si>
  <si>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</si>
  <si>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</si>
  <si>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</si>
  <si>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</si>
  <si>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</si>
  <si>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</si>
  <si>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</si>
  <si>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</si>
  <si>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</si>
  <si>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</si>
  <si>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</si>
  <si>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</si>
  <si>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</si>
  <si>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</si>
  <si>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</si>
  <si>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</si>
  <si>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</si>
  <si>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</si>
  <si>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</si>
  <si>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</si>
  <si>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</si>
  <si>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</si>
  <si>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</si>
  <si>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</si>
  <si>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</si>
  <si>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</si>
  <si>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</si>
  <si>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</si>
  <si>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</si>
  <si>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</si>
  <si>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</si>
  <si>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</si>
  <si>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</si>
  <si>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</si>
  <si>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</si>
  <si>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</si>
  <si>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</si>
  <si>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</si>
  <si>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</si>
  <si>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</si>
  <si>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</si>
  <si>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</si>
  <si>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</si>
  <si>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</si>
  <si>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</si>
  <si>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</si>
  <si>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</si>
  <si>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</si>
  <si>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</si>
  <si>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</si>
  <si>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</si>
  <si>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</si>
  <si>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</si>
  <si>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</si>
  <si>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</si>
  <si>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</si>
  <si>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</si>
  <si>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</si>
  <si>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</si>
  <si>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</si>
  <si>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</si>
  <si>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</si>
  <si>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</si>
  <si>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</si>
  <si>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</si>
  <si>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</si>
  <si>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</si>
  <si>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</si>
  <si>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</si>
  <si>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</si>
  <si>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</si>
  <si>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</si>
  <si>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</si>
  <si>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</si>
  <si>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</si>
  <si>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</si>
  <si>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</si>
  <si>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</si>
  <si>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</si>
  <si>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</si>
  <si>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</si>
  <si>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</si>
  <si>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</si>
  <si>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</si>
  <si>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</si>
  <si>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</si>
  <si>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</si>
  <si>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</si>
  <si>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</si>
  <si>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</si>
  <si>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</si>
  <si>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</si>
  <si>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</si>
  <si>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</si>
  <si>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</si>
  <si>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</si>
  <si>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</si>
  <si>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</si>
  <si>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</si>
  <si>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</si>
  <si>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</si>
  <si>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</si>
  <si>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</si>
  <si>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</si>
  <si>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</si>
  <si>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</si>
  <si>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</si>
  <si>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</si>
  <si>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</si>
  <si>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</si>
  <si>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</si>
  <si>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</si>
  <si>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</si>
  <si>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</si>
  <si>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</si>
  <si>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</si>
  <si>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</si>
  <si>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</si>
  <si>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</si>
  <si>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</si>
  <si>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</si>
  <si>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</si>
  <si>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</si>
  <si>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</si>
  <si>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</si>
  <si>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</si>
  <si>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</si>
  <si>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</si>
  <si>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</si>
  <si>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</si>
  <si>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</si>
  <si>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</si>
  <si>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</si>
  <si>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</si>
  <si>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</si>
  <si>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</si>
  <si>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</si>
  <si>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</si>
  <si>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</si>
  <si>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</si>
  <si>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</si>
  <si>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</si>
  <si>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</si>
  <si>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</si>
  <si>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</si>
  <si>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</si>
  <si>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</si>
  <si>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</si>
  <si>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</si>
  <si>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</si>
  <si>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</si>
  <si>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</si>
  <si>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</si>
  <si>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</si>
  <si>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</si>
  <si>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</si>
  <si>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</si>
  <si>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</si>
  <si>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</si>
  <si>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</si>
  <si>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</si>
  <si>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</si>
  <si>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</si>
  <si>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</si>
  <si>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</si>
  <si>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</si>
  <si>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</si>
  <si>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</si>
  <si>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</si>
  <si>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</si>
  <si>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</si>
  <si>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</si>
  <si>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</si>
  <si>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</si>
  <si>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</si>
  <si>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</si>
  <si>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</si>
  <si>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</si>
  <si>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</si>
  <si>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</si>
  <si>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</si>
  <si>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</si>
  <si>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</si>
  <si>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</si>
  <si>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</si>
  <si>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</si>
  <si>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</si>
  <si>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</si>
  <si>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</si>
  <si>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</si>
  <si>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</si>
  <si>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</si>
  <si>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</si>
  <si>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</si>
  <si>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</si>
  <si>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</si>
  <si>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</si>
  <si>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</si>
  <si>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</si>
  <si>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</si>
  <si>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</si>
  <si>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</si>
  <si>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</si>
  <si>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</si>
  <si>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</si>
  <si>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</si>
  <si>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</si>
  <si>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</si>
  <si>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</si>
  <si>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</si>
  <si>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</si>
  <si>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</si>
  <si>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</si>
  <si>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</si>
  <si>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</si>
  <si>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</si>
  <si>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</si>
  <si>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</si>
  <si>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</si>
  <si>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</si>
  <si>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</si>
  <si>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</si>
  <si>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</si>
  <si>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</si>
  <si>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</si>
  <si>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</si>
  <si>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</si>
  <si>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</si>
  <si>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</si>
  <si>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</si>
  <si>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</si>
  <si>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</si>
  <si>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</si>
  <si>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</si>
  <si>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</si>
  <si>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</si>
  <si>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</si>
  <si>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</si>
  <si>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</si>
  <si>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</si>
  <si>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</si>
  <si>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</si>
  <si>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</si>
  <si>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</si>
  <si>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</si>
  <si>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</si>
  <si>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</si>
  <si>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</si>
  <si>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</si>
  <si>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</si>
  <si>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</si>
  <si>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</si>
  <si>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</si>
  <si>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</si>
  <si>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</si>
  <si>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</si>
  <si>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</si>
  <si>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</si>
  <si>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</si>
  <si>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</si>
  <si>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</si>
  <si>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</si>
  <si>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</si>
  <si>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</si>
  <si>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</si>
  <si>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</si>
  <si>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</si>
  <si>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</si>
  <si>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</si>
  <si>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</si>
  <si>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</si>
  <si>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</si>
  <si>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</si>
  <si>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</si>
  <si>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</si>
  <si>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</si>
  <si>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</si>
  <si>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</si>
  <si>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</si>
  <si>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</si>
  <si>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</si>
  <si>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</si>
  <si>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</si>
  <si>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</si>
  <si>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</si>
  <si>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</si>
  <si>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</si>
  <si>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</si>
  <si>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</si>
  <si>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</si>
  <si>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</si>
  <si>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</si>
  <si>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</si>
  <si>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</si>
  <si>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</si>
  <si>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</si>
  <si>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</si>
  <si>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</si>
  <si>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</si>
  <si>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</si>
  <si>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</si>
  <si>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</si>
  <si>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</si>
  <si>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</si>
  <si>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</si>
  <si>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</si>
  <si>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</si>
  <si>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</si>
  <si>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</si>
  <si>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</si>
  <si>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</si>
  <si>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</si>
  <si>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</si>
  <si>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</si>
  <si>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</si>
  <si>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</si>
  <si>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</si>
  <si>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</si>
  <si>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</si>
  <si>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</si>
  <si>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</si>
  <si>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</si>
  <si>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</si>
  <si>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</si>
  <si>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</si>
  <si>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</si>
  <si>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</si>
  <si>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</si>
  <si>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</si>
  <si>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</si>
  <si>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</si>
  <si>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</si>
  <si>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</si>
  <si>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</si>
  <si>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</si>
  <si>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</si>
  <si>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</si>
  <si>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</si>
  <si>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</si>
  <si>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</si>
  <si>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</si>
  <si>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</si>
  <si>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</si>
  <si>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</si>
  <si>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</si>
  <si>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</si>
  <si>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</si>
  <si>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</si>
  <si>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</si>
  <si>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</si>
  <si>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</si>
  <si>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</si>
  <si>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</si>
  <si>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</si>
  <si>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</si>
  <si>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</si>
  <si>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</si>
  <si>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</si>
  <si>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</si>
  <si>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</si>
  <si>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</si>
  <si>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</si>
  <si>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</si>
  <si>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</si>
  <si>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</si>
  <si>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</si>
  <si>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</si>
  <si>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</si>
  <si>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</si>
  <si>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</si>
  <si>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</si>
  <si>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</si>
  <si>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</si>
  <si>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</si>
  <si>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</si>
  <si>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</si>
  <si>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</si>
  <si>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</si>
  <si>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</si>
  <si>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</si>
  <si>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</si>
  <si>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</si>
  <si>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</si>
  <si>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</si>
  <si>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</si>
  <si>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</si>
  <si>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</si>
  <si>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</si>
  <si>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</si>
  <si>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</si>
  <si>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</si>
  <si>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</si>
  <si>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</si>
  <si>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</si>
  <si>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</si>
  <si>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</si>
  <si>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</si>
  <si>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</si>
  <si>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</si>
  <si>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</si>
  <si>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</si>
  <si>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</si>
  <si>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</si>
  <si>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</si>
  <si>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</si>
  <si>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</si>
  <si>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</si>
  <si>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</si>
  <si>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</si>
  <si>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</si>
  <si>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</si>
  <si>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</si>
  <si>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</si>
  <si>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</si>
  <si>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</si>
  <si>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</si>
  <si>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</si>
  <si>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</si>
  <si>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</si>
  <si>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</si>
  <si>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</si>
  <si>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</si>
  <si>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</si>
  <si>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</si>
  <si>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</si>
  <si>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</si>
  <si>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</si>
  <si>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</si>
  <si>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</si>
  <si>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</si>
  <si>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</si>
  <si>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</si>
  <si>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</si>
  <si>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</si>
  <si>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</si>
  <si>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</si>
  <si>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</si>
  <si>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</si>
  <si>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</si>
  <si>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</si>
  <si>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</si>
  <si>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</si>
  <si>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</si>
  <si>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</si>
  <si>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</si>
  <si>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</si>
  <si>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</si>
  <si>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</si>
  <si>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</si>
  <si>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</si>
  <si>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</si>
  <si>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</si>
  <si>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</si>
  <si>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</si>
  <si>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</si>
  <si>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</si>
  <si>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</si>
  <si>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</si>
  <si>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</si>
  <si>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</si>
  <si>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</si>
  <si>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</si>
  <si>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</si>
  <si>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</si>
  <si>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</si>
  <si>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</si>
  <si>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</si>
  <si>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</si>
  <si>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</si>
  <si>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</si>
  <si>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</si>
  <si>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</si>
  <si>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</si>
  <si>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</si>
  <si>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</si>
  <si>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</si>
  <si>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</si>
  <si>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</si>
  <si>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</si>
  <si>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</si>
  <si>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</si>
  <si>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</si>
  <si>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</si>
  <si>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</si>
  <si>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</si>
  <si>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</si>
  <si>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</si>
  <si>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</si>
  <si>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</si>
  <si>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</si>
  <si>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</si>
  <si>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</si>
  <si>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</si>
  <si>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</si>
  <si>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</si>
  <si>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</si>
  <si>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</si>
  <si>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</si>
  <si>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</si>
  <si>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</si>
  <si>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</si>
  <si>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</si>
  <si>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</si>
  <si>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</si>
  <si>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</si>
  <si>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</si>
  <si>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</si>
  <si>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</si>
  <si>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</si>
  <si>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</si>
  <si>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</si>
  <si>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</si>
  <si>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</si>
  <si>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</si>
  <si>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</si>
  <si>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</si>
  <si>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</si>
  <si>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</si>
  <si>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</si>
  <si>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</si>
  <si>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</si>
  <si>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</si>
  <si>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</si>
  <si>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</si>
  <si>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</si>
  <si>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</si>
  <si>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</si>
  <si>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</si>
  <si>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</si>
  <si>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</si>
  <si>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</si>
  <si>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</si>
  <si>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</si>
  <si>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</si>
  <si>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</si>
  <si>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</si>
  <si>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</si>
  <si>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</si>
  <si>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</si>
  <si>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</si>
  <si>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</si>
  <si>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</si>
  <si>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</si>
  <si>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</si>
  <si>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</si>
  <si>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</si>
  <si>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</si>
  <si>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</si>
  <si>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</si>
  <si>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</si>
  <si>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</si>
  <si>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</si>
  <si>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</si>
  <si>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</si>
  <si>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</si>
  <si>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</si>
  <si>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</si>
  <si>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</si>
  <si>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</si>
  <si>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</si>
  <si>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</si>
  <si>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</si>
  <si>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</si>
  <si>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</si>
  <si>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</si>
  <si>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</si>
  <si>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</si>
  <si>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</si>
  <si>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</si>
  <si>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</si>
  <si>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</si>
  <si>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</si>
  <si>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</si>
  <si>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</si>
  <si>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</si>
  <si>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</si>
  <si>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</si>
  <si>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</si>
  <si>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</si>
  <si>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</si>
  <si>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</si>
  <si>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</si>
  <si>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</si>
  <si>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</si>
  <si>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</si>
  <si>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</si>
  <si>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</si>
  <si>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</si>
  <si>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</si>
  <si>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</si>
  <si>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</si>
  <si>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</si>
  <si>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</si>
  <si>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</si>
  <si>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</si>
  <si>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</si>
  <si>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</si>
  <si>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</si>
  <si>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</si>
  <si>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</si>
  <si>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</si>
  <si>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</si>
  <si>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</si>
  <si>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</si>
  <si>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</si>
  <si>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</si>
  <si>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</si>
  <si>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</si>
  <si>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</si>
  <si>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</si>
  <si>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</si>
  <si>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</si>
  <si>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</si>
  <si>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</si>
  <si>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</si>
  <si>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</si>
  <si>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</si>
  <si>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</si>
  <si>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</si>
  <si>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</si>
  <si>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</si>
  <si>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</si>
  <si>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</si>
  <si>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</si>
  <si>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</si>
  <si>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</si>
  <si>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</si>
  <si>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</si>
  <si>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</si>
  <si>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</si>
  <si>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</si>
  <si>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</si>
  <si>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</si>
  <si>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</si>
  <si>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</si>
  <si>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</si>
  <si>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</si>
  <si>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</si>
  <si>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</si>
  <si>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</si>
  <si>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</si>
  <si>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</si>
  <si>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</si>
  <si>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</si>
  <si>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</si>
  <si>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</si>
  <si>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</si>
  <si>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</si>
  <si>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</si>
  <si>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</si>
  <si>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</si>
  <si>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</si>
  <si>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</si>
  <si>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</si>
  <si>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</si>
  <si>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</si>
  <si>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</si>
  <si>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</si>
  <si>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</si>
  <si>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</si>
  <si>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</si>
  <si>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</si>
  <si>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</si>
  <si>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</si>
  <si>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</si>
  <si>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</si>
  <si>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</si>
  <si>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</si>
  <si>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</si>
  <si>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</si>
  <si>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</si>
  <si>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</si>
  <si>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</si>
  <si>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</si>
  <si>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</si>
  <si>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</si>
  <si>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</si>
  <si>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</si>
  <si>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</si>
  <si>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</si>
  <si>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</si>
  <si>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</si>
  <si>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</si>
  <si>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</si>
  <si>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</si>
  <si>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</si>
  <si>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</si>
  <si>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</si>
  <si>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</si>
  <si>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</si>
  <si>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</si>
  <si>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</si>
  <si>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</si>
  <si>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</si>
  <si>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</si>
  <si>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</si>
  <si>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</si>
  <si>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</si>
  <si>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</si>
  <si>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</si>
  <si>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</si>
  <si>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</si>
  <si>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</si>
  <si>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</si>
  <si>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</si>
  <si>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</si>
  <si>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</si>
  <si>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</si>
  <si>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</si>
  <si>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</si>
  <si>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</si>
  <si>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</si>
  <si>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</si>
  <si>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</si>
  <si>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</si>
  <si>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</si>
  <si>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</si>
  <si>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</si>
  <si>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</si>
  <si>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</si>
  <si>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</si>
  <si>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</si>
  <si>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</si>
  <si>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</si>
  <si>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</si>
  <si>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</si>
  <si>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</si>
  <si>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</si>
  <si>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</si>
  <si>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</si>
  <si>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</si>
  <si>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</si>
  <si>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</si>
  <si>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</si>
  <si>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</si>
  <si>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</si>
  <si>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</si>
  <si>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</si>
  <si>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</si>
  <si>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</si>
  <si>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</si>
  <si>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</si>
  <si>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</si>
  <si>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</si>
  <si>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</si>
  <si>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</si>
  <si>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</si>
  <si>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</si>
  <si>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</si>
  <si>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</si>
  <si>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</si>
  <si>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</si>
  <si>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</si>
  <si>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</si>
  <si>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</si>
  <si>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</si>
  <si>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</si>
  <si>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</si>
  <si>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</si>
  <si>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</si>
  <si>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</si>
  <si>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</si>
  <si>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</si>
  <si>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</si>
  <si>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</si>
  <si>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</si>
  <si>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</si>
  <si>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</si>
  <si>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</si>
  <si>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</si>
  <si>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</si>
  <si>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</si>
  <si>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</si>
  <si>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</si>
  <si>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</si>
  <si>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</si>
  <si>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</si>
  <si>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</si>
  <si>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</si>
  <si>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</si>
  <si>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</si>
  <si>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</si>
  <si>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</si>
  <si>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</si>
  <si>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</si>
  <si>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</si>
  <si>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</si>
  <si>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</si>
  <si>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</si>
  <si>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</si>
  <si>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</si>
  <si>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</si>
  <si>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</si>
  <si>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</si>
  <si>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</si>
  <si>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</si>
  <si>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</si>
  <si>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</si>
  <si>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</si>
  <si>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</si>
  <si>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</si>
  <si>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</si>
  <si>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</si>
  <si>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</si>
  <si>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</si>
  <si>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</si>
  <si>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</si>
  <si>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</si>
  <si>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</si>
  <si>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</si>
  <si>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</si>
  <si>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</si>
  <si>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</si>
  <si>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</si>
  <si>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</si>
  <si>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</si>
  <si>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</si>
  <si>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</si>
  <si>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</si>
  <si>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</si>
  <si>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</si>
  <si>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</si>
  <si>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</si>
  <si>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</si>
  <si>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</si>
  <si>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</si>
  <si>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</si>
  <si>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</si>
  <si>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</si>
  <si>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</si>
  <si>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</si>
  <si>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</si>
  <si>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</si>
  <si>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</si>
  <si>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</si>
  <si>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</si>
  <si>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</si>
  <si>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</si>
  <si>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</si>
  <si>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</si>
  <si>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</si>
  <si>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</si>
  <si>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</si>
  <si>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</si>
  <si>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</si>
  <si>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</si>
  <si>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</si>
  <si>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</si>
  <si>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</si>
  <si>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</si>
  <si>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</si>
  <si>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</si>
  <si>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</si>
  <si>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</si>
  <si>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</si>
  <si>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</si>
  <si>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</si>
  <si>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</si>
  <si>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</si>
  <si>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</si>
  <si>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</si>
  <si>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</si>
  <si>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</si>
  <si>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</si>
  <si>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</si>
  <si>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</si>
  <si>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</si>
  <si>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</si>
  <si>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</si>
  <si>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</si>
  <si>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</si>
  <si>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</si>
  <si>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</si>
  <si>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</si>
  <si>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</si>
  <si>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</si>
  <si>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</si>
  <si>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</si>
  <si>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</si>
  <si>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</si>
  <si>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</si>
  <si>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</si>
  <si>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</si>
  <si>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</si>
  <si>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</si>
  <si>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</si>
  <si>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</si>
  <si>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</si>
  <si>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</si>
  <si>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</si>
  <si>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</si>
  <si>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</si>
  <si>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</si>
  <si>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</si>
  <si>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</si>
  <si>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</si>
  <si>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</si>
  <si>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</si>
  <si>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</si>
  <si>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</si>
  <si>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</si>
  <si>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</si>
  <si>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</si>
  <si>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</si>
  <si>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</si>
  <si>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</si>
  <si>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</si>
  <si>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</si>
  <si>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</si>
  <si>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</si>
  <si>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</si>
  <si>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</si>
  <si>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</si>
  <si>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</si>
  <si>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</si>
  <si>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</si>
  <si>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</si>
  <si>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</si>
  <si>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</si>
  <si>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</si>
  <si>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</si>
  <si>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</si>
  <si>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</si>
  <si>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</si>
  <si>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</si>
  <si>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</si>
  <si>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</si>
  <si>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</si>
  <si>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</si>
  <si>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</si>
  <si>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</si>
  <si>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</si>
  <si>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</si>
  <si>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</si>
  <si>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</si>
  <si>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</si>
  <si>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</si>
  <si>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</si>
  <si>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</si>
  <si>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</si>
  <si>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</si>
  <si>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</si>
  <si>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</si>
  <si>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</si>
  <si>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</si>
  <si>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</si>
  <si>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</si>
  <si>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</si>
  <si>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</si>
  <si>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</si>
  <si>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</si>
  <si>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</si>
  <si>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</si>
  <si>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</si>
  <si>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</si>
  <si>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</si>
  <si>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</si>
  <si>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</si>
  <si>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</si>
  <si>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</si>
  <si>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</si>
  <si>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</si>
  <si>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</si>
  <si>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</si>
  <si>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</si>
  <si>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</si>
  <si>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</si>
  <si>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</si>
  <si>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</si>
  <si>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</si>
  <si>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</si>
  <si>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</si>
  <si>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</si>
  <si>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</si>
  <si>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</si>
  <si>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</si>
  <si>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</si>
  <si>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</si>
  <si>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</si>
  <si>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</si>
  <si>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</si>
  <si>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</si>
  <si>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</si>
  <si>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</si>
  <si>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</si>
  <si>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</si>
  <si>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</si>
  <si>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</si>
  <si>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</si>
  <si>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</si>
  <si>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</si>
  <si>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</si>
  <si>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</si>
  <si>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</si>
  <si>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</si>
  <si>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</si>
  <si>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</si>
  <si>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</si>
  <si>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</si>
  <si>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</si>
  <si>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</si>
  <si>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</si>
  <si>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</si>
  <si>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</si>
  <si>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</si>
  <si>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</si>
  <si>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</si>
  <si>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</si>
  <si>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</si>
  <si>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</si>
  <si>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</si>
  <si>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</si>
  <si>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</si>
  <si>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</si>
  <si>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</si>
  <si>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</si>
  <si>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</si>
  <si>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</si>
  <si>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</si>
  <si>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</si>
  <si>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</si>
  <si>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</si>
  <si>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</si>
  <si>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</si>
  <si>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</si>
  <si>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</si>
  <si>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</si>
  <si>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</si>
  <si>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</si>
  <si>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</si>
  <si>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</si>
  <si>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</si>
  <si>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</si>
  <si>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</si>
  <si>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</si>
  <si>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</si>
  <si>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</si>
  <si>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</si>
  <si>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</si>
  <si>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</si>
  <si>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</si>
  <si>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</si>
  <si>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</si>
  <si>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</si>
  <si>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</si>
  <si>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</si>
  <si>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</si>
  <si>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</si>
  <si>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</si>
  <si>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</si>
  <si>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</si>
  <si>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</si>
  <si>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</si>
  <si>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</si>
  <si>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</si>
  <si>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</si>
  <si>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</si>
  <si>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</si>
  <si>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</si>
  <si>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</si>
  <si>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</si>
  <si>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</si>
  <si>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</si>
  <si>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</si>
  <si>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</si>
  <si>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</si>
  <si>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</si>
  <si>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</si>
  <si>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</si>
  <si>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</si>
  <si>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</si>
  <si>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</si>
  <si>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</si>
  <si>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</si>
  <si>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</si>
  <si>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</si>
  <si>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</si>
  <si>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</si>
  <si>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</si>
  <si>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</si>
  <si>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</si>
  <si>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</si>
  <si>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</si>
  <si>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</si>
  <si>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</si>
  <si>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</si>
  <si>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</si>
  <si>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</si>
  <si>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</si>
  <si>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</si>
  <si>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</si>
  <si>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</si>
  <si>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</si>
  <si>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</si>
  <si>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</si>
  <si>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</si>
  <si>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</si>
  <si>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</si>
  <si>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</si>
  <si>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</si>
  <si>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</si>
  <si>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</si>
  <si>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</si>
  <si>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</si>
  <si>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</si>
  <si>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</si>
  <si>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</si>
  <si>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</si>
  <si>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</si>
  <si>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</si>
  <si>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</si>
  <si>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</si>
  <si>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</si>
  <si>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</si>
  <si>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</si>
  <si>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</si>
  <si>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</si>
  <si>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</si>
  <si>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</si>
  <si>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</si>
  <si>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</si>
  <si>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</si>
  <si>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</si>
  <si>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</si>
  <si>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</si>
  <si>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</si>
  <si>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</si>
  <si>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</si>
  <si>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</si>
  <si>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</si>
  <si>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</si>
  <si>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</si>
  <si>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</si>
  <si>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</si>
  <si>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</si>
  <si>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</si>
  <si>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</si>
  <si>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</si>
  <si>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</si>
  <si>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</si>
  <si>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</si>
  <si>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</si>
  <si>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</si>
  <si>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</si>
  <si>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</si>
  <si>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</si>
  <si>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</si>
  <si>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</si>
  <si>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</si>
  <si>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</si>
  <si>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</si>
  <si>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</si>
  <si>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</si>
  <si>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</si>
  <si>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</si>
  <si>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</si>
  <si>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</si>
  <si>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</si>
  <si>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</si>
  <si>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</si>
  <si>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</si>
  <si>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</si>
  <si>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</si>
  <si>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</si>
  <si>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</si>
  <si>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</si>
  <si>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</si>
  <si>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</si>
  <si>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</si>
  <si>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</si>
  <si>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</si>
  <si>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</si>
  <si>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</si>
  <si>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</si>
  <si>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</si>
  <si>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</si>
  <si>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</si>
  <si>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</si>
  <si>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</si>
  <si>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</si>
  <si>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</si>
  <si>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</si>
  <si>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</si>
  <si>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</si>
  <si>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</si>
  <si>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</si>
  <si>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</si>
  <si>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</si>
  <si>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</si>
  <si>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</si>
  <si>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</si>
  <si>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</si>
  <si>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</si>
  <si>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</si>
  <si>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</si>
  <si>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</si>
  <si>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</si>
  <si>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</si>
  <si>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</si>
  <si>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</si>
  <si>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</si>
  <si>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</si>
  <si>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</si>
  <si>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</si>
  <si>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</si>
  <si>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</si>
  <si>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</si>
  <si>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</si>
  <si>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</si>
  <si>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</si>
  <si>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</si>
  <si>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</si>
  <si>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</si>
  <si>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</si>
  <si>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</si>
  <si>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</si>
  <si>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</si>
  <si>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</si>
  <si>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</si>
  <si>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</si>
  <si>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</si>
  <si>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</si>
  <si>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</si>
  <si>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</si>
  <si>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</si>
  <si>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</si>
  <si>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</si>
  <si>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</si>
  <si>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</si>
  <si>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</si>
  <si>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</si>
  <si>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</si>
  <si>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</si>
  <si>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</si>
  <si>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</si>
  <si>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</si>
  <si>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</si>
  <si>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</si>
  <si>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</si>
  <si>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</si>
  <si>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</si>
  <si>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</si>
  <si>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</si>
  <si>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</si>
  <si>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</si>
  <si>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</si>
  <si>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</si>
  <si>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</si>
  <si>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</si>
  <si>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</si>
  <si>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</si>
  <si>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</si>
  <si>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</si>
  <si>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</si>
  <si>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</si>
  <si>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</si>
  <si>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</si>
  <si>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</si>
  <si>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</si>
  <si>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</si>
  <si>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</si>
  <si>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</si>
  <si>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</si>
  <si>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</si>
  <si>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</si>
  <si>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</si>
  <si>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</si>
  <si>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</si>
  <si>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</si>
  <si>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</si>
  <si>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</si>
  <si>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</si>
  <si>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</si>
  <si>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</si>
  <si>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</si>
  <si>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</si>
  <si>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</si>
  <si>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</si>
  <si>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</si>
  <si>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</si>
  <si>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</si>
  <si>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</si>
  <si>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</si>
  <si>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</si>
  <si>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</si>
  <si>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</si>
  <si>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</si>
  <si>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</si>
  <si>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</si>
  <si>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</si>
  <si>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</si>
  <si>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</si>
  <si>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</si>
  <si>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</si>
  <si>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</si>
  <si>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</si>
  <si>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</si>
  <si>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</si>
  <si>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</si>
  <si>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</si>
  <si>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</si>
  <si>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</si>
  <si>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</si>
  <si>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</si>
  <si>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</si>
  <si>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</si>
  <si>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</si>
  <si>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</si>
  <si>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</si>
  <si>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</si>
  <si>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</si>
  <si>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</si>
  <si>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</si>
  <si>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</si>
  <si>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</si>
  <si>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</si>
  <si>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</si>
  <si>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</si>
  <si>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</si>
  <si>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</si>
  <si>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</si>
  <si>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</si>
  <si>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</si>
  <si>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</si>
  <si>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</si>
  <si>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</si>
  <si>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</si>
  <si>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</si>
  <si>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</si>
  <si>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</si>
  <si>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</si>
  <si>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</si>
  <si>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</si>
  <si>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</si>
  <si>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</si>
  <si>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</si>
  <si>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</si>
  <si>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</si>
  <si>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</si>
  <si>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</si>
  <si>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</si>
  <si>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</si>
  <si>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</si>
  <si>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</si>
  <si>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</si>
  <si>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</si>
  <si>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</si>
  <si>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</si>
  <si>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</si>
  <si>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</si>
  <si>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</si>
  <si>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</si>
  <si>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</si>
  <si>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</si>
  <si>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</si>
  <si>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</si>
  <si>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</si>
  <si>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</si>
  <si>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</si>
  <si>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</si>
  <si>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</si>
  <si>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</si>
  <si>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</si>
  <si>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</si>
  <si>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</si>
  <si>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</si>
  <si>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</si>
  <si>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</si>
  <si>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</si>
  <si>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</si>
  <si>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</si>
  <si>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</si>
  <si>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</si>
  <si>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</si>
  <si>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</si>
  <si>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</si>
  <si>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</si>
  <si>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</si>
  <si>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</si>
  <si>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</si>
  <si>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</si>
  <si>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</si>
  <si>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</si>
  <si>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</si>
  <si>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</si>
  <si>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</si>
  <si>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</si>
  <si>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</si>
  <si>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</si>
  <si>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</si>
  <si>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</si>
  <si>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</si>
  <si>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</si>
  <si>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</si>
  <si>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</si>
  <si>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</si>
  <si>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</si>
  <si>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</si>
  <si>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</si>
  <si>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</si>
  <si>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</si>
  <si>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</si>
  <si>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</si>
  <si>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</si>
  <si>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</si>
  <si>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</si>
  <si>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</si>
  <si>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</si>
  <si>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</si>
  <si>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</si>
  <si>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</si>
  <si>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</si>
  <si>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</si>
  <si>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</si>
  <si>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</si>
  <si>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</si>
  <si>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</si>
  <si>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</si>
  <si>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</si>
  <si>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</si>
  <si>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</si>
  <si>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</si>
  <si>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</si>
  <si>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</si>
  <si>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</si>
  <si>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</si>
  <si>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</si>
  <si>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</si>
  <si>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</si>
  <si>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</si>
  <si>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</si>
  <si>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</si>
  <si>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</si>
  <si>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</si>
  <si>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</si>
  <si>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</si>
  <si>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</si>
  <si>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</si>
  <si>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</si>
  <si>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</si>
  <si>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</si>
  <si>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</si>
  <si>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</si>
  <si>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</si>
  <si>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</si>
  <si>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</si>
  <si>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</si>
  <si>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</si>
  <si>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</si>
  <si>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</si>
  <si>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</si>
  <si>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</si>
  <si>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</si>
  <si>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</si>
  <si>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</si>
  <si>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</si>
  <si>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</si>
  <si>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</si>
  <si>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</si>
  <si>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</si>
  <si>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</si>
  <si>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</si>
  <si>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</si>
  <si>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</si>
  <si>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</si>
  <si>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</si>
  <si>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</si>
  <si>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</si>
  <si>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</si>
  <si>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</si>
  <si>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</si>
  <si>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</si>
  <si>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</si>
  <si>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</si>
  <si>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</si>
  <si>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</si>
  <si>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</si>
  <si>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</si>
  <si>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</si>
  <si>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</si>
  <si>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</si>
  <si>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</si>
  <si>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</si>
  <si>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</si>
  <si>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</si>
  <si>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</si>
  <si>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</si>
  <si>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</si>
  <si>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</si>
  <si>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</si>
  <si>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</si>
  <si>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</si>
  <si>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</si>
  <si>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</si>
  <si>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</si>
  <si>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</si>
  <si>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</si>
  <si>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</si>
  <si>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</si>
  <si>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</si>
  <si>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</si>
  <si>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</si>
  <si>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</si>
  <si>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</si>
  <si>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</si>
  <si>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</si>
  <si>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</si>
  <si>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</si>
  <si>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</si>
  <si>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</si>
  <si>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</si>
  <si>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</si>
  <si>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</si>
  <si>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</si>
  <si>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</si>
  <si>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</si>
  <si>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</si>
  <si>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</si>
  <si>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</si>
  <si>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</si>
  <si>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</si>
  <si>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</si>
  <si>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</si>
  <si>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</si>
  <si>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</si>
  <si>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</si>
  <si>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</si>
  <si>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</si>
  <si>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</si>
  <si>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</si>
  <si>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</si>
  <si>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</si>
  <si>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</si>
  <si>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</si>
  <si>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</si>
  <si>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</si>
  <si>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</si>
  <si>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</si>
  <si>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</si>
  <si>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</si>
  <si>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</si>
  <si>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</si>
  <si>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</si>
  <si>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</si>
  <si>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</si>
  <si>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</si>
  <si>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</si>
  <si>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</si>
  <si>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</si>
  <si>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</si>
  <si>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</si>
  <si>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</si>
  <si>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</si>
  <si>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</si>
  <si>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</si>
  <si>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</si>
  <si>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</si>
  <si>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</si>
  <si>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</si>
  <si>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</si>
  <si>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</si>
  <si>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</si>
  <si>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</si>
  <si>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</si>
  <si>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</si>
  <si>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</si>
  <si>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</si>
  <si>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</si>
  <si>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</si>
  <si>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</si>
  <si>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</si>
  <si>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</si>
  <si>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</si>
  <si>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</si>
  <si>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</si>
  <si>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</si>
  <si>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</si>
  <si>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</si>
  <si>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</si>
  <si>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</si>
  <si>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</si>
  <si>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</si>
  <si>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</si>
  <si>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</si>
  <si>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</si>
  <si>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</si>
  <si>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</si>
  <si>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</si>
  <si>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</si>
  <si>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</si>
  <si>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</si>
  <si>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</si>
  <si>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</si>
  <si>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</si>
  <si>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</si>
  <si>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</si>
  <si>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</si>
  <si>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</si>
  <si>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</si>
  <si>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</si>
  <si>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</si>
  <si>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</si>
  <si>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</si>
  <si>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</si>
  <si>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</si>
  <si>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</si>
  <si>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</si>
  <si>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</si>
  <si>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</si>
  <si>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</si>
  <si>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</si>
  <si>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</si>
  <si>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</si>
  <si>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</si>
  <si>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</si>
  <si>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</si>
  <si>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</si>
  <si>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</si>
  <si>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</si>
  <si>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</si>
  <si>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</si>
  <si>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</si>
  <si>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</si>
  <si>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</si>
  <si>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</si>
  <si>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</si>
  <si>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</si>
  <si>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</si>
  <si>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</si>
  <si>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</si>
  <si>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</si>
  <si>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</si>
  <si>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</si>
  <si>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</si>
  <si>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</si>
  <si>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</si>
  <si>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</si>
  <si>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</si>
  <si>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</si>
  <si>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</si>
  <si>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</si>
  <si>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</si>
  <si>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</si>
  <si>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</si>
  <si>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</si>
  <si>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</si>
  <si>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</si>
  <si>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</si>
  <si>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</si>
  <si>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</si>
  <si>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</si>
  <si>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</si>
  <si>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</si>
  <si>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</si>
  <si>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</si>
  <si>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</si>
  <si>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</si>
  <si>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</si>
  <si>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</si>
  <si>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</si>
  <si>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</si>
  <si>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</si>
  <si>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</si>
  <si>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</si>
  <si>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</si>
  <si>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</si>
  <si>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</si>
  <si>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</si>
  <si>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</si>
  <si>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</si>
  <si>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</si>
  <si>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</si>
  <si>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</si>
  <si>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</si>
  <si>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</si>
  <si>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</si>
  <si>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</si>
  <si>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</si>
  <si>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</si>
  <si>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</si>
  <si>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</si>
  <si>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</si>
  <si>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</si>
  <si>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</si>
  <si>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</si>
  <si>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</si>
  <si>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</si>
  <si>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</si>
  <si>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</si>
  <si>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</si>
  <si>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</si>
  <si>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</si>
  <si>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</si>
  <si>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</si>
  <si>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</si>
  <si>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</si>
  <si>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</si>
  <si>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</si>
  <si>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</si>
  <si>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</si>
  <si>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</si>
  <si>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</si>
  <si>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</si>
  <si>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</si>
  <si>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</si>
  <si>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</si>
  <si>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</si>
  <si>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</si>
  <si>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</si>
  <si>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</si>
  <si>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</si>
  <si>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</si>
  <si>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</si>
  <si>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</si>
  <si>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</si>
  <si>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</si>
  <si>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</si>
  <si>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</si>
  <si>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</si>
  <si>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</si>
  <si>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</si>
  <si>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</si>
  <si>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</si>
  <si>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</si>
  <si>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</si>
  <si>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</si>
  <si>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</si>
  <si>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</si>
  <si>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</si>
  <si>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</si>
  <si>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</si>
  <si>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</si>
  <si>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</si>
  <si>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</si>
  <si>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</si>
  <si>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</si>
  <si>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</si>
  <si>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</si>
  <si>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</si>
  <si>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</si>
  <si>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</si>
  <si>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</si>
  <si>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</si>
  <si>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</si>
  <si>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</si>
  <si>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</si>
  <si>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</si>
  <si>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</si>
  <si>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</si>
  <si>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</si>
  <si>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</si>
  <si>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</si>
  <si>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</si>
  <si>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</si>
  <si>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</si>
  <si>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</si>
  <si>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</si>
  <si>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</si>
  <si>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</si>
  <si>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</si>
  <si>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</si>
  <si>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</si>
  <si>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</si>
  <si>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</si>
  <si>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</si>
  <si>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</si>
  <si>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</si>
  <si>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</si>
  <si>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</si>
  <si>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</si>
  <si>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</si>
  <si>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</si>
  <si>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</si>
  <si>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</si>
  <si>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</si>
  <si>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</si>
  <si>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</si>
  <si>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</si>
  <si>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</si>
  <si>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</si>
  <si>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</si>
  <si>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</si>
  <si>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</si>
  <si>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</si>
  <si>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</si>
  <si>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</si>
  <si>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</si>
  <si>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</si>
  <si>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</si>
  <si>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</si>
  <si>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</si>
  <si>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</si>
  <si>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</si>
  <si>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</si>
  <si>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</si>
  <si>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</si>
  <si>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</si>
  <si>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</si>
  <si>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</si>
  <si>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</si>
  <si>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</si>
  <si>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</si>
  <si>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</si>
  <si>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</si>
  <si>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</si>
  <si>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</si>
  <si>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</si>
  <si>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</si>
  <si>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</si>
  <si>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</si>
  <si>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</si>
  <si>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</si>
  <si>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</si>
  <si>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</si>
  <si>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</si>
  <si>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</si>
  <si>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</si>
  <si>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</si>
  <si>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</si>
  <si>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</si>
  <si>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</si>
  <si>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</si>
  <si>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</si>
  <si>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</si>
  <si>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</si>
  <si>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</si>
  <si>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</si>
  <si>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</si>
  <si>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</si>
  <si>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</si>
  <si>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</si>
  <si>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</si>
  <si>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</si>
  <si>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</si>
  <si>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</si>
  <si>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</si>
  <si>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</si>
  <si>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</si>
  <si>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</si>
  <si>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</si>
  <si>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</si>
  <si>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</si>
  <si>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</si>
  <si>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</si>
  <si>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</si>
  <si>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</si>
  <si>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</si>
  <si>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</si>
  <si>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</si>
  <si>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</si>
  <si>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</si>
  <si>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</si>
  <si>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</si>
  <si>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</si>
  <si>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</si>
  <si>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</si>
  <si>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</si>
  <si>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</si>
  <si>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</si>
  <si>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</si>
  <si>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</si>
  <si>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</si>
  <si>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</si>
  <si>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</si>
  <si>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</si>
  <si>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</si>
  <si>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</si>
  <si>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</si>
  <si>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</si>
  <si>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</si>
  <si>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</si>
  <si>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</si>
  <si>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</si>
  <si>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</si>
  <si>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</si>
  <si>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</si>
  <si>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</si>
  <si>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</si>
  <si>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</si>
  <si>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</si>
  <si>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</si>
  <si>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</si>
  <si>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</si>
  <si>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</si>
  <si>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</si>
  <si>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</si>
  <si>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</si>
  <si>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</si>
  <si>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</si>
  <si>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</si>
  <si>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</si>
  <si>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</si>
  <si>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</si>
  <si>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</si>
  <si>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</si>
  <si>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</si>
  <si>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</si>
  <si>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</si>
  <si>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</si>
  <si>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</si>
  <si>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</si>
  <si>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</si>
  <si>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</si>
  <si>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</si>
  <si>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</si>
  <si>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</si>
  <si>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</si>
  <si>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</si>
  <si>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</si>
  <si>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</si>
  <si>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</si>
  <si>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</si>
  <si>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</si>
  <si>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</si>
  <si>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</si>
  <si>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</si>
  <si>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</si>
  <si>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</si>
  <si>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</si>
  <si>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</si>
  <si>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</si>
  <si>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</si>
  <si>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</si>
  <si>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</si>
  <si>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</si>
  <si>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</si>
  <si>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</si>
  <si>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</si>
  <si>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</si>
  <si>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</si>
  <si>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</si>
  <si>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</si>
  <si>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</si>
  <si>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</si>
  <si>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</si>
  <si>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</si>
  <si>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</si>
  <si>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</si>
  <si>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</si>
  <si>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</si>
  <si>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</si>
  <si>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</si>
  <si>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</si>
  <si>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</si>
  <si>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</si>
  <si>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</si>
  <si>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</si>
  <si>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</si>
  <si>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</si>
  <si>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</si>
  <si>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</si>
  <si>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</si>
  <si>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</si>
  <si>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</si>
  <si>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</si>
  <si>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</si>
  <si>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</si>
  <si>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</si>
  <si>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</si>
  <si>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</si>
  <si>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</si>
  <si>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</si>
  <si>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</si>
  <si>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</si>
  <si>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</si>
  <si>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</si>
  <si>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</si>
  <si>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</si>
  <si>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</si>
  <si>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</si>
  <si>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</si>
  <si>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</si>
  <si>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</si>
  <si>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</si>
  <si>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</si>
  <si>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</si>
  <si>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</si>
  <si>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</si>
  <si>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</si>
  <si>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</si>
  <si>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</si>
  <si>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</si>
  <si>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</si>
  <si>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</si>
  <si>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</si>
  <si>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</si>
  <si>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</si>
  <si>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</si>
  <si>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</si>
  <si>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</si>
  <si>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</si>
  <si>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</si>
  <si>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</si>
  <si>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</si>
  <si>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</si>
  <si>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</si>
  <si>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</si>
  <si>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</si>
  <si>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</si>
  <si>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</si>
  <si>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</si>
  <si>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</si>
  <si>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</si>
  <si>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</si>
  <si>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</si>
  <si>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</si>
  <si>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</si>
  <si>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</si>
  <si>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</si>
  <si>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</si>
  <si>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</si>
  <si>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</si>
  <si>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</si>
  <si>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</si>
  <si>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</si>
  <si>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</si>
  <si>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</si>
  <si>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</si>
  <si>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</si>
  <si>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</si>
  <si>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</si>
  <si>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</si>
  <si>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</si>
  <si>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</si>
  <si>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</si>
  <si>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</si>
  <si>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</si>
  <si>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</si>
  <si>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</si>
  <si>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</si>
  <si>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</si>
  <si>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</si>
  <si>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</si>
  <si>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</si>
  <si>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</si>
  <si>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</si>
  <si>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</si>
  <si>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</si>
  <si>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</si>
  <si>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</si>
  <si>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</si>
  <si>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</si>
  <si>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</si>
  <si>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</si>
  <si>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</si>
  <si>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</si>
  <si>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</si>
  <si>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</si>
  <si>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</si>
  <si>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</si>
  <si>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</si>
  <si>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</si>
  <si>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</si>
  <si>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</si>
  <si>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</si>
  <si>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</si>
  <si>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</si>
  <si>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</si>
  <si>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</si>
  <si>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</si>
  <si>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</si>
  <si>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</si>
  <si>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</si>
  <si>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</si>
  <si>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</si>
  <si>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</si>
  <si>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</si>
  <si>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</si>
  <si>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</si>
  <si>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</si>
  <si>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</si>
  <si>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</si>
  <si>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</si>
  <si>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</si>
  <si>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</si>
  <si>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</si>
  <si>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</si>
  <si>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</si>
  <si>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</si>
  <si>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</si>
  <si>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</si>
  <si>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</si>
  <si>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</si>
  <si>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</si>
  <si>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</si>
  <si>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</si>
  <si>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</si>
  <si>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</si>
  <si>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</si>
  <si>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</si>
  <si>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</si>
  <si>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</si>
  <si>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</si>
  <si>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</si>
  <si>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</si>
  <si>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</si>
  <si>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</si>
  <si>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</si>
  <si>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</si>
  <si>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</si>
  <si>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</si>
  <si>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</si>
  <si>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</si>
  <si>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</si>
  <si>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</si>
  <si>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</si>
  <si>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</si>
  <si>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</si>
  <si>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</si>
  <si>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</si>
  <si>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</si>
  <si>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</si>
  <si>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</si>
  <si>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</si>
  <si>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</si>
  <si>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</si>
  <si>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</si>
  <si>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</si>
  <si>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</si>
  <si>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</si>
  <si>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</si>
  <si>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</si>
  <si>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</si>
  <si>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</si>
  <si>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</si>
  <si>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</si>
  <si>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</si>
  <si>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</si>
  <si>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</si>
  <si>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</si>
  <si>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</si>
  <si>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</si>
  <si>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</si>
  <si>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</si>
  <si>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</si>
  <si>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</si>
  <si>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</si>
  <si>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</si>
  <si>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</si>
  <si>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</si>
  <si>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</si>
  <si>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</si>
  <si>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</si>
  <si>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</si>
  <si>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</si>
  <si>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</si>
  <si>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</si>
  <si>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</si>
  <si>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</si>
  <si>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</si>
  <si>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</si>
  <si>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</si>
  <si>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</si>
  <si>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</si>
  <si>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</si>
  <si>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</si>
  <si>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</si>
  <si>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</si>
  <si>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</si>
  <si>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</si>
  <si>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</si>
  <si>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</si>
  <si>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</si>
  <si>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</si>
  <si>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</si>
  <si>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</si>
  <si>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</si>
  <si>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</si>
  <si>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</si>
  <si>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</si>
  <si>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</si>
  <si>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</si>
  <si>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</si>
  <si>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</si>
  <si>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</si>
  <si>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</si>
  <si>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</si>
  <si>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</si>
  <si>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</si>
  <si>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</si>
  <si>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</si>
  <si>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</si>
  <si>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</si>
  <si>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</si>
  <si>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</si>
  <si>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</si>
  <si>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</si>
  <si>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</si>
  <si>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</si>
  <si>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</si>
  <si>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</si>
  <si>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</si>
  <si>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</si>
  <si>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</si>
  <si>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</si>
  <si>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</si>
  <si>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</si>
  <si>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</si>
  <si>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</si>
  <si>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</si>
  <si>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</si>
  <si>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</si>
  <si>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</si>
  <si>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</si>
  <si>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</si>
  <si>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</si>
  <si>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</si>
  <si>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</si>
  <si>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</si>
  <si>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</si>
  <si>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</si>
  <si>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</si>
  <si>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</si>
  <si>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</si>
  <si>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</si>
  <si>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</si>
  <si>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</si>
  <si>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</si>
  <si>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</si>
  <si>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</si>
  <si>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</si>
  <si>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</si>
  <si>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</si>
  <si>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</si>
  <si>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</si>
  <si>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</si>
  <si>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</si>
  <si>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</si>
  <si>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</si>
  <si>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</si>
  <si>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</si>
  <si>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</si>
  <si>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</si>
  <si>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</si>
  <si>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</si>
  <si>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</si>
  <si>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</si>
  <si>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</si>
  <si>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</si>
  <si>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</si>
  <si>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</si>
  <si>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</si>
  <si>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</si>
  <si>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</si>
  <si>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</si>
  <si>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</si>
  <si>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</si>
  <si>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</si>
  <si>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</si>
  <si>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</si>
  <si>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</si>
  <si>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</si>
  <si>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</si>
  <si>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</si>
  <si>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</si>
  <si>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</si>
  <si>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</si>
  <si>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</si>
  <si>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</si>
  <si>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</si>
  <si>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</si>
  <si>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</si>
  <si>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</si>
  <si>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</si>
  <si>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</si>
  <si>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</si>
  <si>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</si>
  <si>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</si>
  <si>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</si>
  <si>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</si>
  <si>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</si>
  <si>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</si>
  <si>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</si>
  <si>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</si>
  <si>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</si>
  <si>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</si>
  <si>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</si>
  <si>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</si>
  <si>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</si>
  <si>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</si>
  <si>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</si>
  <si>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</si>
  <si>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</si>
  <si>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</si>
  <si>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</si>
  <si>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</si>
  <si>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</si>
  <si>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</si>
  <si>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</si>
  <si>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</si>
  <si>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</si>
  <si>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</si>
  <si>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</si>
  <si>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</si>
  <si>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</si>
  <si>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</si>
  <si>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</si>
  <si>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</si>
  <si>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</si>
  <si>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</si>
  <si>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</si>
  <si>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</si>
  <si>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</si>
  <si>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</si>
  <si>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</si>
  <si>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</si>
  <si>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</si>
  <si>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</si>
  <si>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</si>
  <si>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</si>
  <si>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</si>
  <si>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</si>
  <si>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</si>
  <si>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</si>
  <si>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</si>
  <si>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</si>
  <si>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</si>
  <si>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</si>
  <si>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</si>
  <si>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</si>
  <si>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</si>
  <si>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</si>
  <si>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</si>
  <si>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</si>
  <si>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</si>
  <si>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</si>
  <si>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</si>
  <si>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</si>
  <si>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</si>
  <si>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</si>
  <si>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</si>
  <si>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</si>
  <si>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</si>
  <si>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</si>
  <si>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</si>
  <si>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</si>
  <si>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</si>
  <si>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</si>
  <si>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</si>
  <si>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</si>
  <si>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</si>
  <si>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</si>
  <si>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</si>
  <si>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</si>
  <si>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</si>
  <si>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</si>
  <si>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</si>
  <si>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</si>
  <si>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</si>
  <si>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</si>
  <si>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</si>
  <si>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</si>
  <si>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</si>
  <si>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</si>
  <si>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</si>
  <si>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</si>
  <si>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</si>
  <si>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</si>
  <si>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</si>
  <si>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</si>
  <si>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</si>
  <si>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</si>
  <si>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</si>
  <si>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</si>
  <si>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</si>
  <si>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</si>
  <si>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</si>
  <si>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</si>
  <si>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</si>
  <si>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</si>
  <si>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</si>
  <si>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</si>
  <si>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</si>
  <si>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</si>
  <si>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</si>
  <si>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</si>
  <si>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</si>
  <si>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</si>
  <si>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</si>
  <si>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</si>
  <si>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</si>
  <si>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</si>
  <si>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</si>
  <si>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</si>
  <si>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</si>
  <si>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</si>
  <si>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</si>
  <si>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</si>
  <si>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</si>
  <si>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</si>
  <si>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</si>
  <si>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</si>
  <si>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</si>
  <si>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</si>
  <si>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</si>
  <si>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</si>
  <si>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</si>
  <si>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</si>
  <si>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</si>
  <si>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</si>
  <si>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</si>
  <si>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</si>
  <si>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</si>
  <si>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</si>
  <si>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</si>
  <si>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</si>
  <si>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</si>
  <si>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</si>
  <si>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</si>
  <si>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</si>
  <si>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</si>
  <si>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</si>
  <si>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</si>
  <si>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</si>
  <si>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</si>
  <si>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</si>
  <si>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</si>
  <si>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</si>
  <si>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</si>
  <si>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</si>
  <si>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</si>
  <si>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</si>
  <si>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</si>
  <si>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</si>
  <si>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</si>
  <si>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</si>
  <si>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</si>
  <si>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</si>
  <si>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</si>
  <si>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</si>
  <si>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</si>
  <si>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</si>
  <si>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</si>
  <si>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</si>
  <si>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</si>
  <si>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</si>
  <si>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</si>
  <si>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</si>
  <si>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</si>
  <si>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</si>
  <si>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</si>
  <si>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</si>
  <si>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</si>
  <si>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</si>
  <si>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</si>
  <si>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</si>
  <si>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</si>
  <si>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</si>
  <si>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</si>
  <si>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</si>
  <si>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</si>
  <si>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</si>
  <si>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</si>
  <si>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</si>
  <si>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</si>
  <si>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</si>
  <si>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</si>
  <si>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</si>
  <si>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</si>
  <si>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</si>
  <si>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</si>
  <si>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</si>
  <si>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</si>
  <si>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</si>
  <si>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</si>
  <si>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</si>
  <si>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</si>
  <si>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</si>
  <si>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</si>
  <si>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</si>
  <si>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</si>
  <si>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</si>
  <si>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</si>
  <si>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</si>
  <si>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</si>
  <si>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</si>
  <si>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</si>
  <si>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</si>
  <si>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</si>
  <si>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</si>
  <si>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</si>
  <si>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</si>
  <si>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</si>
  <si>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</si>
  <si>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</si>
  <si>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</si>
  <si>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</si>
  <si>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</si>
  <si>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</si>
  <si>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</si>
  <si>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</si>
  <si>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</si>
  <si>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</si>
  <si>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</si>
  <si>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</si>
  <si>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</si>
  <si>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</si>
  <si>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</si>
  <si>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</si>
  <si>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</si>
  <si>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</si>
  <si>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</si>
  <si>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</si>
  <si>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</si>
  <si>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</si>
  <si>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</si>
  <si>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</si>
  <si>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</si>
  <si>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</si>
  <si>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</si>
  <si>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</si>
  <si>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</si>
  <si>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</si>
  <si>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</si>
  <si>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</si>
  <si>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</si>
  <si>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</si>
  <si>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</si>
  <si>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</si>
  <si>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</si>
  <si>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</si>
  <si>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</si>
  <si>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</si>
  <si>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</si>
  <si>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</si>
  <si>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</si>
  <si>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</si>
  <si>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</si>
  <si>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</si>
  <si>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</si>
  <si>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</si>
  <si>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</si>
  <si>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</si>
  <si>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</si>
  <si>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</si>
  <si>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</si>
  <si>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</si>
  <si>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</si>
  <si>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</si>
  <si>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</si>
  <si>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</si>
  <si>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</si>
  <si>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</si>
  <si>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</si>
  <si>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</si>
  <si>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</si>
  <si>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</si>
  <si>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</si>
  <si>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</si>
  <si>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</si>
  <si>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</si>
  <si>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</si>
  <si>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</si>
  <si>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</si>
  <si>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</si>
  <si>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</si>
  <si>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</si>
  <si>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</si>
  <si>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</si>
  <si>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</si>
  <si>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</si>
  <si>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</si>
  <si>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</si>
  <si>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</si>
  <si>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</si>
  <si>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</si>
  <si>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</si>
  <si>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</si>
  <si>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</si>
  <si>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</si>
  <si>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</si>
  <si>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</si>
  <si>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</si>
  <si>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</si>
  <si>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</si>
  <si>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</si>
  <si>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</si>
  <si>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</si>
  <si>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</si>
  <si>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</si>
  <si>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</si>
  <si>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</si>
  <si>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</si>
  <si>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</si>
  <si>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</si>
  <si>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</si>
  <si>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</si>
  <si>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</si>
  <si>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</si>
  <si>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</si>
  <si>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</si>
  <si>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</si>
  <si>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</si>
  <si>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</si>
  <si>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</si>
  <si>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</si>
  <si>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</si>
  <si>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</si>
  <si>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</si>
  <si>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</si>
  <si>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</si>
  <si>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</si>
  <si>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</si>
  <si>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</si>
  <si>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</si>
  <si>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</si>
  <si>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</si>
  <si>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</si>
  <si>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</si>
  <si>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</si>
  <si>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</si>
  <si>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</si>
  <si>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</si>
  <si>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</si>
  <si>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</si>
  <si>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</si>
  <si>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</si>
  <si>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</si>
  <si>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</si>
  <si>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</si>
  <si>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</si>
  <si>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</si>
  <si>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</si>
  <si>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</si>
  <si>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</si>
  <si>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</si>
  <si>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</si>
  <si>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</si>
  <si>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</si>
  <si>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</si>
  <si>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</si>
  <si>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</si>
  <si>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</si>
  <si>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</si>
  <si>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</si>
  <si>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</si>
  <si>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</si>
  <si>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</si>
  <si>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</si>
  <si>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</si>
  <si>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</si>
  <si>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</si>
  <si>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</si>
  <si>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</si>
  <si>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</si>
  <si>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</si>
  <si>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</si>
  <si>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</si>
  <si>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</si>
  <si>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</si>
  <si>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</si>
  <si>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</si>
  <si>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</si>
  <si>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</si>
  <si>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</si>
  <si>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</si>
  <si>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</si>
  <si>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</si>
  <si>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</si>
  <si>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</si>
  <si>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</si>
  <si>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</si>
  <si>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</si>
  <si>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</si>
  <si>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</si>
  <si>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</si>
  <si>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</si>
  <si>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</si>
  <si>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</si>
  <si>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</si>
  <si>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</si>
  <si>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</si>
  <si>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</si>
  <si>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</si>
  <si>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</si>
  <si>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</si>
  <si>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</si>
  <si>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</si>
  <si>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</si>
  <si>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</si>
  <si>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</si>
  <si>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</si>
  <si>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</si>
  <si>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</si>
  <si>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</si>
  <si>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</si>
  <si>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</si>
  <si>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</si>
  <si>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</si>
  <si>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</si>
  <si>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</si>
  <si>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</si>
  <si>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</si>
  <si>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</si>
  <si>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</si>
  <si>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</si>
  <si>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</si>
  <si>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</si>
  <si>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</si>
  <si>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</si>
  <si>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</si>
  <si>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</si>
  <si>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</si>
  <si>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</si>
  <si>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</si>
  <si>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</si>
  <si>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</si>
  <si>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</si>
  <si>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</si>
  <si>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</si>
  <si>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</si>
  <si>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</si>
  <si>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</si>
  <si>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</si>
  <si>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</si>
  <si>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</si>
  <si>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</si>
  <si>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</si>
  <si>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</si>
  <si>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</si>
  <si>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</si>
  <si>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</si>
  <si>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</si>
  <si>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</si>
  <si>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</si>
  <si>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</si>
  <si>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</si>
  <si>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</si>
  <si>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</si>
  <si>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</si>
  <si>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</si>
  <si>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</si>
  <si>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</si>
  <si>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</si>
  <si>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</si>
  <si>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</si>
  <si>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</si>
  <si>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</si>
  <si>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</si>
  <si>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</si>
  <si>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</si>
  <si>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</si>
  <si>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</si>
  <si>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</si>
  <si>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</si>
  <si>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</si>
  <si>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</si>
  <si>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</si>
  <si>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</si>
  <si>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</si>
  <si>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</si>
  <si>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</si>
  <si>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</si>
  <si>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</si>
  <si>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</si>
  <si>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</si>
  <si>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</si>
  <si>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</si>
  <si>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</si>
  <si>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</si>
  <si>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</si>
  <si>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</si>
  <si>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</si>
  <si>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</si>
  <si>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</si>
  <si>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</si>
  <si>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</si>
  <si>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</si>
  <si>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</si>
  <si>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</si>
  <si>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</si>
  <si>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</si>
  <si>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</si>
  <si>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</si>
  <si>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</si>
  <si>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</si>
  <si>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</si>
  <si>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</si>
  <si>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</si>
  <si>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</si>
  <si>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</si>
  <si>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</si>
  <si>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</si>
  <si>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</si>
  <si>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</si>
  <si>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</si>
  <si>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</si>
  <si>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</si>
  <si>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</si>
  <si>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</si>
  <si>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</si>
  <si>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</si>
  <si>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</si>
  <si>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</si>
  <si>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</si>
  <si>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</si>
  <si>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</si>
  <si>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</si>
  <si>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</si>
  <si>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</si>
  <si>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</si>
  <si>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</si>
  <si>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</si>
  <si>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</si>
  <si>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</si>
  <si>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</si>
  <si>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</si>
  <si>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</si>
  <si>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</si>
  <si>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</si>
  <si>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</si>
  <si>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</si>
  <si>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</si>
  <si>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</si>
  <si>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</si>
  <si>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</si>
  <si>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</si>
  <si>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</si>
  <si>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</si>
  <si>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</si>
  <si>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</si>
  <si>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</si>
  <si>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</si>
  <si>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</si>
  <si>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</si>
  <si>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</si>
  <si>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</si>
  <si>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</si>
  <si>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</si>
  <si>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</si>
  <si>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</si>
  <si>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</si>
  <si>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</si>
  <si>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</si>
  <si>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</si>
  <si>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</si>
  <si>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</si>
  <si>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</si>
  <si>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</si>
  <si>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</si>
  <si>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</si>
  <si>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</si>
  <si>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</si>
  <si>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</si>
  <si>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</si>
  <si>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</si>
  <si>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</si>
  <si>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</si>
  <si>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</si>
  <si>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</si>
  <si>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</si>
  <si>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</si>
  <si>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</si>
  <si>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</si>
  <si>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</si>
  <si>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</si>
  <si>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</si>
  <si>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</si>
  <si>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</si>
  <si>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</si>
  <si>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</si>
  <si>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</si>
  <si>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</si>
  <si>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</si>
  <si>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</si>
  <si>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</si>
  <si>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</si>
  <si>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</si>
  <si>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</si>
  <si>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</si>
  <si>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</si>
  <si>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</si>
  <si>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</si>
  <si>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</si>
  <si>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</si>
  <si>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</si>
  <si>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</si>
  <si>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</si>
  <si>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</si>
  <si>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</si>
  <si>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</si>
  <si>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</si>
  <si>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</si>
  <si>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</si>
  <si>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</si>
  <si>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</si>
  <si>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</si>
  <si>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</si>
  <si>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</si>
  <si>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</si>
  <si>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</si>
  <si>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</si>
  <si>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</si>
  <si>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</si>
  <si>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</si>
  <si>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</si>
  <si>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</si>
  <si>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</si>
  <si>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</si>
  <si>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</si>
  <si>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</si>
  <si>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</si>
  <si>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</si>
  <si>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</si>
  <si>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</si>
  <si>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</si>
  <si>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</si>
  <si>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</si>
  <si>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</si>
  <si>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</si>
  <si>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</si>
  <si>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</si>
  <si>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</si>
  <si>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</si>
  <si>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</si>
  <si>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</si>
  <si>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</si>
  <si>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</si>
  <si>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</si>
  <si>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</si>
  <si>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</si>
  <si>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</si>
  <si>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</si>
  <si>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</si>
  <si>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</si>
  <si>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</si>
  <si>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</si>
  <si>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</si>
  <si>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</si>
  <si>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</si>
  <si>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</si>
  <si>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</si>
  <si>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</si>
  <si>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</si>
  <si>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</si>
  <si>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</si>
  <si>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</si>
  <si>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</si>
  <si>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</si>
  <si>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</si>
  <si>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</si>
  <si>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</si>
  <si>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</si>
  <si>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</si>
  <si>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</si>
  <si>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</si>
  <si>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</si>
  <si>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</si>
  <si>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</si>
  <si>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</si>
  <si>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</si>
  <si>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</si>
  <si>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</si>
  <si>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</si>
  <si>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</si>
  <si>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</si>
  <si>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</si>
  <si>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</si>
  <si>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</si>
  <si>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</si>
  <si>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</si>
  <si>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</si>
  <si>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</si>
  <si>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</si>
  <si>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</si>
  <si>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</si>
  <si>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</si>
  <si>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</si>
  <si>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</si>
  <si>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</si>
  <si>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</si>
  <si>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</si>
  <si>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</si>
  <si>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</si>
  <si>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</si>
  <si>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</si>
  <si>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</si>
  <si>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</si>
  <si>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</si>
  <si>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</si>
  <si>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</si>
  <si>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</si>
  <si>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</si>
  <si>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</si>
  <si>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</si>
  <si>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</si>
  <si>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</si>
  <si>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</si>
  <si>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</si>
  <si>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</si>
  <si>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</si>
  <si>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</si>
  <si>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</si>
  <si>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</si>
  <si>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</si>
  <si>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</si>
  <si>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</si>
  <si>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</si>
  <si>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</si>
  <si>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</si>
  <si>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</si>
  <si>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</si>
  <si>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</si>
  <si>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</si>
  <si>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</si>
  <si>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</si>
  <si>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</si>
  <si>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</si>
  <si>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</si>
  <si>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</si>
  <si>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</si>
  <si>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</si>
  <si>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</si>
  <si>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</si>
  <si>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</si>
  <si>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</si>
  <si>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</si>
  <si>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</si>
  <si>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</si>
  <si>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</si>
  <si>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</si>
  <si>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</si>
  <si>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</si>
  <si>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</si>
  <si>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</si>
  <si>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</si>
  <si>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</si>
  <si>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</si>
  <si>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</si>
  <si>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</si>
  <si>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</si>
  <si>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</si>
  <si>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</si>
  <si>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</si>
  <si>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</si>
  <si>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</si>
  <si>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</si>
  <si>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</si>
  <si>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</si>
  <si>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</si>
  <si>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</si>
  <si>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</si>
  <si>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</si>
  <si>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</si>
  <si>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</si>
  <si>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</si>
  <si>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</si>
  <si>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</si>
  <si>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</si>
  <si>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</si>
  <si>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</si>
  <si>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</si>
  <si>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</si>
  <si>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</si>
  <si>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</si>
  <si>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</si>
  <si>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</si>
  <si>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</si>
  <si>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</si>
  <si>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</si>
  <si>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</si>
  <si>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</si>
  <si>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</si>
  <si>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</si>
  <si>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</si>
  <si>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</si>
  <si>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</si>
  <si>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</si>
  <si>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</si>
  <si>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</si>
  <si>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</si>
  <si>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</si>
  <si>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</si>
  <si>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</si>
  <si>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</si>
  <si>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</si>
  <si>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</si>
  <si>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</si>
  <si>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</si>
  <si>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</si>
  <si>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</si>
  <si>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</si>
  <si>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</si>
  <si>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</si>
  <si>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</si>
  <si>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</si>
  <si>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</si>
  <si>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</si>
  <si>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</si>
  <si>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</si>
  <si>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</si>
  <si>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</si>
  <si>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</si>
  <si>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</si>
  <si>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</si>
  <si>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</si>
  <si>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</si>
  <si>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</si>
  <si>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</si>
  <si>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</si>
  <si>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</si>
  <si>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</si>
  <si>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</si>
  <si>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</si>
  <si>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</si>
  <si>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</si>
  <si>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</si>
  <si>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</si>
  <si>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</si>
  <si>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</si>
  <si>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</si>
  <si>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</si>
  <si>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</si>
  <si>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</si>
  <si>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</si>
  <si>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</si>
  <si>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</si>
  <si>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</si>
  <si>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</si>
  <si>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</si>
  <si>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</si>
  <si>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</si>
  <si>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</si>
  <si>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</si>
  <si>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</si>
  <si>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</si>
  <si>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</si>
  <si>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</si>
  <si>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</si>
  <si>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</si>
  <si>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</si>
  <si>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</si>
  <si>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</si>
  <si>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</si>
  <si>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</si>
  <si>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</si>
  <si>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</si>
  <si>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</si>
  <si>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</si>
  <si>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</si>
  <si>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</si>
  <si>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</si>
  <si>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</si>
  <si>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</si>
  <si>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</si>
  <si>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</si>
  <si>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</si>
  <si>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</si>
  <si>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</si>
  <si>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</si>
  <si>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</si>
  <si>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</si>
  <si>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</si>
  <si>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</si>
  <si>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</si>
  <si>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</si>
  <si>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</si>
  <si>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</si>
  <si>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</si>
  <si>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</si>
  <si>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</si>
  <si>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</si>
  <si>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</si>
  <si>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</si>
  <si>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</si>
  <si>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</si>
  <si>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</si>
  <si>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</si>
  <si>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</si>
  <si>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</si>
  <si>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</si>
  <si>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</si>
  <si>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</si>
  <si>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</si>
  <si>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</si>
  <si>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</si>
  <si>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</si>
  <si>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</si>
  <si>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</si>
  <si>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</si>
  <si>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</si>
  <si>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</si>
  <si>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</si>
  <si>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</si>
  <si>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</si>
  <si>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</si>
  <si>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</si>
  <si>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</si>
  <si>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</si>
  <si>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</si>
  <si>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</si>
  <si>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</si>
  <si>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</si>
  <si>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</si>
  <si>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</si>
  <si>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</si>
  <si>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</si>
  <si>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</si>
  <si>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</si>
  <si>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</si>
  <si>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</si>
  <si>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</si>
  <si>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</si>
  <si>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</si>
  <si>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</si>
  <si>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</si>
  <si>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</si>
  <si>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</si>
  <si>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</si>
  <si>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</si>
  <si>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</si>
  <si>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</si>
  <si>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</si>
  <si>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</si>
  <si>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</si>
  <si>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</si>
  <si>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</si>
  <si>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</si>
  <si>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</si>
  <si>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</si>
  <si>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</si>
  <si>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</si>
  <si>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</si>
  <si>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</si>
  <si>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</si>
  <si>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</si>
  <si>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</si>
  <si>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</si>
  <si>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</si>
  <si>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</si>
  <si>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</si>
  <si>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</si>
  <si>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</si>
  <si>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</si>
  <si>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</si>
  <si>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</si>
  <si>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</si>
  <si>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</si>
  <si>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</si>
  <si>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</si>
  <si>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</si>
  <si>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</si>
  <si>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</si>
  <si>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</si>
  <si>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</si>
  <si>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</si>
  <si>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</si>
  <si>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</si>
  <si>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</si>
  <si>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</si>
  <si>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</si>
  <si>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</si>
  <si>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</si>
  <si>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</si>
  <si>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</si>
  <si>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</si>
  <si>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</si>
  <si>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</si>
  <si>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</si>
  <si>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</si>
  <si>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</si>
  <si>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</si>
  <si>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</si>
  <si>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</si>
  <si>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</si>
  <si>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</si>
  <si>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</si>
  <si>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</si>
  <si>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</si>
  <si>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</si>
  <si>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</si>
  <si>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</si>
  <si>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</si>
  <si>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</si>
  <si>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</si>
  <si>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</si>
  <si>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</si>
  <si>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</si>
  <si>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</si>
  <si>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</si>
  <si>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</si>
  <si>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</si>
  <si>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</si>
  <si>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</si>
  <si>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</si>
  <si>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</si>
  <si>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</si>
  <si>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</si>
  <si>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</si>
  <si>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</si>
  <si>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</si>
  <si>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</si>
  <si>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</si>
  <si>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</si>
  <si>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</si>
  <si>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</si>
  <si>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</si>
  <si>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</si>
  <si>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</si>
  <si>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</si>
  <si>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</si>
  <si>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</si>
  <si>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</si>
  <si>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</si>
  <si>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</si>
  <si>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</si>
  <si>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</si>
  <si>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</si>
  <si>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</si>
  <si>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</si>
  <si>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</si>
  <si>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</si>
  <si>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</si>
  <si>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</si>
  <si>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</si>
  <si>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</si>
  <si>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</si>
  <si>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</si>
  <si>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</si>
  <si>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</si>
  <si>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</si>
  <si>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</si>
  <si>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</si>
  <si>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</si>
  <si>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</si>
  <si>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</si>
  <si>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</si>
  <si>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</si>
  <si>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</si>
  <si>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</si>
  <si>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</si>
  <si>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</si>
  <si>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</si>
  <si>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</si>
  <si>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</si>
  <si>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</si>
  <si>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</si>
  <si>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</si>
  <si>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</si>
  <si>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</si>
  <si>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</si>
  <si>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</si>
  <si>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</si>
  <si>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</si>
  <si>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</si>
  <si>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</si>
  <si>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</si>
  <si>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</si>
  <si>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</si>
  <si>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</si>
  <si>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</si>
  <si>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</si>
  <si>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</si>
  <si>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</si>
  <si>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</si>
  <si>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</si>
  <si>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</si>
  <si>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</si>
  <si>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</si>
  <si>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</si>
  <si>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</si>
  <si>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</si>
  <si>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</si>
  <si>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</si>
  <si>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</si>
  <si>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</si>
  <si>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</si>
  <si>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</si>
  <si>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</si>
  <si>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</si>
  <si>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</si>
  <si>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</si>
  <si>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</si>
  <si>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</si>
  <si>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</si>
  <si>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</si>
  <si>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</si>
  <si>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</si>
  <si>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</si>
  <si>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</si>
  <si>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</si>
  <si>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</si>
  <si>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</si>
  <si>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</si>
  <si>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</si>
  <si>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</si>
  <si>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</si>
  <si>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</si>
  <si>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</si>
  <si>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</si>
  <si>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</si>
  <si>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</si>
  <si>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</si>
  <si>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</si>
  <si>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</si>
  <si>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</si>
  <si>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</si>
  <si>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</si>
  <si>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</si>
  <si>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</si>
  <si>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</si>
  <si>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</si>
  <si>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</si>
  <si>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</si>
  <si>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</si>
  <si>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</si>
  <si>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</si>
  <si>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</si>
  <si>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</si>
  <si>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</si>
  <si>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</si>
  <si>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</si>
  <si>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</si>
  <si>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</si>
  <si>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</si>
  <si>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</si>
  <si>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</si>
  <si>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</si>
  <si>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</si>
  <si>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</si>
  <si>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</si>
  <si>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</si>
  <si>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</si>
  <si>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</si>
  <si>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</si>
  <si>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</si>
  <si>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</si>
  <si>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</si>
  <si>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</si>
  <si>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</si>
  <si>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</si>
  <si>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</si>
  <si>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</si>
  <si>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</si>
  <si>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</si>
  <si>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</si>
  <si>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</si>
  <si>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</si>
  <si>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</si>
  <si>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</si>
  <si>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</si>
  <si>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</si>
  <si>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</si>
  <si>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</si>
  <si>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</si>
  <si>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</si>
  <si>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</si>
  <si>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</si>
  <si>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</si>
  <si>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</si>
  <si>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</si>
  <si>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</si>
  <si>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</si>
  <si>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</si>
  <si>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</si>
  <si>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</si>
  <si>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</si>
  <si>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</si>
  <si>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</si>
  <si>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</si>
  <si>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</si>
  <si>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</si>
  <si>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</si>
  <si>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</si>
  <si>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</si>
  <si>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</si>
  <si>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</si>
  <si>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</si>
  <si>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</si>
  <si>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</si>
  <si>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</si>
  <si>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</si>
  <si>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</si>
  <si>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</si>
  <si>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</si>
  <si>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</si>
  <si>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</si>
  <si>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</si>
  <si>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</si>
  <si>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</si>
  <si>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</si>
  <si>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</si>
  <si>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</si>
  <si>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</si>
  <si>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</si>
  <si>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</si>
  <si>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</si>
  <si>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</si>
  <si>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</si>
  <si>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</si>
  <si>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</si>
  <si>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</si>
  <si>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</si>
  <si>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</si>
  <si>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</si>
  <si>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</si>
  <si>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</si>
  <si>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</si>
  <si>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</si>
  <si>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</si>
  <si>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</si>
  <si>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</si>
  <si>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</si>
  <si>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</si>
  <si>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</si>
  <si>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</si>
  <si>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</si>
  <si>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</si>
  <si>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</si>
  <si>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</si>
  <si>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</si>
  <si>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</si>
  <si>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</si>
  <si>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</si>
  <si>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</si>
  <si>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</si>
  <si>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</si>
  <si>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</si>
  <si>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</si>
  <si>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</si>
  <si>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</si>
  <si>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</si>
  <si>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</si>
  <si>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</si>
  <si>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</si>
  <si>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</si>
  <si>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</si>
  <si>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</si>
  <si>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</si>
  <si>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</si>
  <si>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</si>
  <si>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</si>
  <si>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</si>
  <si>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</si>
  <si>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</si>
  <si>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</si>
  <si>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</si>
  <si>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</si>
  <si>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</si>
  <si>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</si>
  <si>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</si>
  <si>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</si>
  <si>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</si>
  <si>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</si>
  <si>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</si>
  <si>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</si>
  <si>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</si>
  <si>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</si>
  <si>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</si>
  <si>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</si>
  <si>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</si>
  <si>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</si>
  <si>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</si>
  <si>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</si>
  <si>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</si>
  <si>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</si>
  <si>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</si>
  <si>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</si>
  <si>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</si>
  <si>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</si>
  <si>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</si>
  <si>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</si>
  <si>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</si>
  <si>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</si>
  <si>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</si>
  <si>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</si>
  <si>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</si>
  <si>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</si>
  <si>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</si>
  <si>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</si>
  <si>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</si>
  <si>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</si>
  <si>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</si>
  <si>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</si>
  <si>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</si>
  <si>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</si>
  <si>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</si>
  <si>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</si>
  <si>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</si>
  <si>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</si>
  <si>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</si>
  <si>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</si>
  <si>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</si>
  <si>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</si>
  <si>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</si>
  <si>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</si>
  <si>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</si>
  <si>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</si>
  <si>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</si>
  <si>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</si>
  <si>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</si>
  <si>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</si>
  <si>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</si>
  <si>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</si>
  <si>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</si>
  <si>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</si>
  <si>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</si>
  <si>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</si>
  <si>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</si>
  <si>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</si>
  <si>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</si>
  <si>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</si>
  <si>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</si>
  <si>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</si>
  <si>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</si>
  <si>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</si>
  <si>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</si>
  <si>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</si>
  <si>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</si>
  <si>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</si>
  <si>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</si>
  <si>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</si>
  <si>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</si>
  <si>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</si>
  <si>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</si>
  <si>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</si>
  <si>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</si>
  <si>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</si>
  <si>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</si>
  <si>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</si>
  <si>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</si>
  <si>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</si>
  <si>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</si>
  <si>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</si>
  <si>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</si>
  <si>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</si>
  <si>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</si>
  <si>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</si>
  <si>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</si>
  <si>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</si>
  <si>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</si>
  <si>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</si>
  <si>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</si>
  <si>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</si>
  <si>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</si>
  <si>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</si>
  <si>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</si>
  <si>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</si>
  <si>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</si>
  <si>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</si>
  <si>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</si>
  <si>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</si>
  <si>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</si>
  <si>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</si>
  <si>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</si>
  <si>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</si>
  <si>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</si>
  <si>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</si>
  <si>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</si>
  <si>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</si>
  <si>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</si>
  <si>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</si>
  <si>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</si>
  <si>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</si>
  <si>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</si>
  <si>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</si>
  <si>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</si>
  <si>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</si>
  <si>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</si>
  <si>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</si>
  <si>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</si>
  <si>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</si>
  <si>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</si>
  <si>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</si>
  <si>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</si>
  <si>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</si>
  <si>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</si>
  <si>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</si>
  <si>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</si>
  <si>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</si>
  <si>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</si>
  <si>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</si>
  <si>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</si>
  <si>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</si>
  <si>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</si>
  <si>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</si>
  <si>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</si>
  <si>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</si>
  <si>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</si>
  <si>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</si>
  <si>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</si>
  <si>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</si>
  <si>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</si>
  <si>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</si>
  <si>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</si>
  <si>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</si>
  <si>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</si>
  <si>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</si>
  <si>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</si>
  <si>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</si>
  <si>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</si>
  <si>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</si>
  <si>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</si>
  <si>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</si>
  <si>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</si>
  <si>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</si>
  <si>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</si>
  <si>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</si>
  <si>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</si>
  <si>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</si>
  <si>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</si>
  <si>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</si>
  <si>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</si>
  <si>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</si>
  <si>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</si>
  <si>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</si>
  <si>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</si>
  <si>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</si>
  <si>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</si>
  <si>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</si>
  <si>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</si>
  <si>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</si>
  <si>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</si>
  <si>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</si>
  <si>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</si>
  <si>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</si>
  <si>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</si>
  <si>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</si>
  <si>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</si>
  <si>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</si>
  <si>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</si>
  <si>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</si>
  <si>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</si>
  <si>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</si>
  <si>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</si>
  <si>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</si>
  <si>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</si>
  <si>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</si>
  <si>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</si>
  <si>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</si>
  <si>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</si>
  <si>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</si>
  <si>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</si>
  <si>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</si>
  <si>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</si>
  <si>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</si>
  <si>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</si>
  <si>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</si>
  <si>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</si>
  <si>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</si>
  <si>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</si>
  <si>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</si>
  <si>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</si>
  <si>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</si>
  <si>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</si>
  <si>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</si>
  <si>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</si>
  <si>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</si>
  <si>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</si>
  <si>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</si>
  <si>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</si>
  <si>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</si>
  <si>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</si>
  <si>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</si>
  <si>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</si>
  <si>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</si>
  <si>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</si>
  <si>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</si>
  <si>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</si>
  <si>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</si>
  <si>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</si>
  <si>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</si>
  <si>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</si>
  <si>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</si>
  <si>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</si>
  <si>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</si>
  <si>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</si>
  <si>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</si>
  <si>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</si>
  <si>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</si>
  <si>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</si>
  <si>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</si>
  <si>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</si>
  <si>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</si>
  <si>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</si>
  <si>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</si>
  <si>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</si>
  <si>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</si>
  <si>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</si>
  <si>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</si>
  <si>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</si>
  <si>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</si>
  <si>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</si>
  <si>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</si>
  <si>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</si>
  <si>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</si>
  <si>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</si>
  <si>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</si>
  <si>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</si>
  <si>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</si>
  <si>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</si>
  <si>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</si>
  <si>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</si>
  <si>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</si>
  <si>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</si>
  <si>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</si>
  <si>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</si>
  <si>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</si>
  <si>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</si>
  <si>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</si>
  <si>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</si>
  <si>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</si>
  <si>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</si>
  <si>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</si>
  <si>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</si>
  <si>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</si>
  <si>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</si>
  <si>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</si>
  <si>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</si>
  <si>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</si>
  <si>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</si>
  <si>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</si>
  <si>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</si>
  <si>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</si>
  <si>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</si>
  <si>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</si>
  <si>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</si>
  <si>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</si>
  <si>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</si>
  <si>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</si>
  <si>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</si>
  <si>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</si>
  <si>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</si>
  <si>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</si>
  <si>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</si>
  <si>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</si>
  <si>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</si>
  <si>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</si>
  <si>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</si>
  <si>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</si>
  <si>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</si>
  <si>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</si>
  <si>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</si>
  <si>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</si>
  <si>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</si>
  <si>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</si>
  <si>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</si>
  <si>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</si>
  <si>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</si>
  <si>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</si>
  <si>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</si>
  <si>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</si>
  <si>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</si>
  <si>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</si>
  <si>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</si>
  <si>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</si>
  <si>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</si>
  <si>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</si>
  <si>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</si>
  <si>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</si>
  <si>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</si>
  <si>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</si>
  <si>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</si>
  <si>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</si>
  <si>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</si>
  <si>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</si>
  <si>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</si>
  <si>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</si>
  <si>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</si>
  <si>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</si>
  <si>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</si>
  <si>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</si>
  <si>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</si>
  <si>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</si>
  <si>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</si>
  <si>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</si>
  <si>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</si>
  <si>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</si>
  <si>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</si>
  <si>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</si>
  <si>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</si>
  <si>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</si>
  <si>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</si>
  <si>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</si>
  <si>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</si>
  <si>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</si>
  <si>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</si>
  <si>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</si>
  <si>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</si>
  <si>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</si>
  <si>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</si>
  <si>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</si>
  <si>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</si>
  <si>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</si>
  <si>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</si>
  <si>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</si>
  <si>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</si>
  <si>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</si>
  <si>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</si>
  <si>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</si>
  <si>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</si>
  <si>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</si>
  <si>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</si>
  <si>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</si>
  <si>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</si>
  <si>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</si>
  <si>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</si>
  <si>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</si>
  <si>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</si>
  <si>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</si>
  <si>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</si>
  <si>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</si>
  <si>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</si>
  <si>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</si>
  <si>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</si>
  <si>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</si>
  <si>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</si>
  <si>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</si>
  <si>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</si>
  <si>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</si>
  <si>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</si>
  <si>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</si>
  <si>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</si>
  <si>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</si>
  <si>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</si>
  <si>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</si>
  <si>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</si>
  <si>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</si>
  <si>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</si>
  <si>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</si>
  <si>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</si>
  <si>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</si>
  <si>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</si>
  <si>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</si>
  <si>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</si>
  <si>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</si>
  <si>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</si>
  <si>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</si>
  <si>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</si>
  <si>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</si>
  <si>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</si>
  <si>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</si>
  <si>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</si>
  <si>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</si>
  <si>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</si>
  <si>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</si>
  <si>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</si>
  <si>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</si>
  <si>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</si>
  <si>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</si>
  <si>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</si>
  <si>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</si>
  <si>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</si>
  <si>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</si>
  <si>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</si>
  <si>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</si>
  <si>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</si>
  <si>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</si>
  <si>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</si>
  <si>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</si>
  <si>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</si>
  <si>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</si>
  <si>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</si>
  <si>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</si>
  <si>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</si>
  <si>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</si>
  <si>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</si>
  <si>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</si>
  <si>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</si>
  <si>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</si>
  <si>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</si>
  <si>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</si>
  <si>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</si>
  <si>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</si>
  <si>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</si>
  <si>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</si>
  <si>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</si>
  <si>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</si>
  <si>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</si>
  <si>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</si>
  <si>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</si>
  <si>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</si>
  <si>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</si>
  <si>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</si>
  <si>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</si>
  <si>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</si>
  <si>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</si>
  <si>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</si>
  <si>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</si>
  <si>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</si>
  <si>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</si>
  <si>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</si>
  <si>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</si>
  <si>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</si>
  <si>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</si>
  <si>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</si>
  <si>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</si>
  <si>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</si>
  <si>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</si>
  <si>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</si>
  <si>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</si>
  <si>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</si>
  <si>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</si>
  <si>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</si>
  <si>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</si>
  <si>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</si>
  <si>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</si>
  <si>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</si>
  <si>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</si>
  <si>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</si>
  <si>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</si>
  <si>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</si>
  <si>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</si>
  <si>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</si>
  <si>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</si>
  <si>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</si>
  <si>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</si>
  <si>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</si>
  <si>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</si>
  <si>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</si>
  <si>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</si>
  <si>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</si>
  <si>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</si>
  <si>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</si>
  <si>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</si>
  <si>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</si>
  <si>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</si>
  <si>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</si>
  <si>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</si>
  <si>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</si>
  <si>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</si>
  <si>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</si>
  <si>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</si>
  <si>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</si>
  <si>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</si>
  <si>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</si>
  <si>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</si>
  <si>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</si>
  <si>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</si>
  <si>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</si>
  <si>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</si>
  <si>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</si>
  <si>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</si>
  <si>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</si>
  <si>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</si>
  <si>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</si>
  <si>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</si>
  <si>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</si>
  <si>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</si>
  <si>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</si>
  <si>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</si>
  <si>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</si>
  <si>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</si>
  <si>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</si>
  <si>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</si>
  <si>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</si>
  <si>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</si>
  <si>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</si>
  <si>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</si>
  <si>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</si>
  <si>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</si>
  <si>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</si>
  <si>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</si>
  <si>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</si>
  <si>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</si>
  <si>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</si>
  <si>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</si>
  <si>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</si>
  <si>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</si>
  <si>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</si>
  <si>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</si>
  <si>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</si>
  <si>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</si>
  <si>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</si>
  <si>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</si>
  <si>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</si>
  <si>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</si>
  <si>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</si>
  <si>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</si>
  <si>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</si>
  <si>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</si>
  <si>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</si>
  <si>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</si>
  <si>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</si>
  <si>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</si>
  <si>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</si>
  <si>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</si>
  <si>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</si>
  <si>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</si>
  <si>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</si>
  <si>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</si>
  <si>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</si>
  <si>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</si>
  <si>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</si>
  <si>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</si>
  <si>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</si>
  <si>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</si>
  <si>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</si>
  <si>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</si>
  <si>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</si>
  <si>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</si>
  <si>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</si>
  <si>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</si>
  <si>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</si>
  <si>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</si>
  <si>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</si>
  <si>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</si>
  <si>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</si>
  <si>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</si>
  <si>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</si>
  <si>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</si>
  <si>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</si>
  <si>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</si>
  <si>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</si>
  <si>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</si>
  <si>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</si>
  <si>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</si>
  <si>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</si>
  <si>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</si>
  <si>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</si>
  <si>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</si>
  <si>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</si>
  <si>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</si>
  <si>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</si>
  <si>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</si>
  <si>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</si>
  <si>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</si>
  <si>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</si>
  <si>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</si>
  <si>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</si>
  <si>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</si>
  <si>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</si>
  <si>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</si>
  <si>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</si>
  <si>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</si>
  <si>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</si>
  <si>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</si>
  <si>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</si>
  <si>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</si>
  <si>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</si>
  <si>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</si>
  <si>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</si>
  <si>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</si>
  <si>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</si>
  <si>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</si>
  <si>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</si>
  <si>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</si>
  <si>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</si>
  <si>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</si>
  <si>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</si>
  <si>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</si>
  <si>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</si>
  <si>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</si>
  <si>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</si>
  <si>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</si>
  <si>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</si>
  <si>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</si>
  <si>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</si>
  <si>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</si>
  <si>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</si>
  <si>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</si>
  <si>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</si>
  <si>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</si>
  <si>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</si>
  <si>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</si>
  <si>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</si>
  <si>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</si>
  <si>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</si>
  <si>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</si>
  <si>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</si>
  <si>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</si>
  <si>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</si>
  <si>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</si>
  <si>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</si>
  <si>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</si>
  <si>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</si>
  <si>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</si>
  <si>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</si>
  <si>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</si>
  <si>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</si>
  <si>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</si>
  <si>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</si>
  <si>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</si>
  <si>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</si>
  <si>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</si>
  <si>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</si>
  <si>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</si>
  <si>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</si>
  <si>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</si>
  <si>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</si>
  <si>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</si>
  <si>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</si>
  <si>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</si>
  <si>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</si>
  <si>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</si>
  <si>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</si>
  <si>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</si>
  <si>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</si>
  <si>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</si>
  <si>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</si>
  <si>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</si>
  <si>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</si>
  <si>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</si>
  <si>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</si>
  <si>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</si>
  <si>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</si>
  <si>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</si>
  <si>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</si>
  <si>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</si>
  <si>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</si>
  <si>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</si>
  <si>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</si>
  <si>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</si>
  <si>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</si>
  <si>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</si>
  <si>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</si>
  <si>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</si>
  <si>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</si>
  <si>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</si>
  <si>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</si>
  <si>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</si>
  <si>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</si>
  <si>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</si>
  <si>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</si>
  <si>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</si>
  <si>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</si>
  <si>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</si>
  <si>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</si>
  <si>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</si>
  <si>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</si>
  <si>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</si>
  <si>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</si>
  <si>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</si>
  <si>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</si>
  <si>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</si>
  <si>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</si>
  <si>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</si>
  <si>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</si>
  <si>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</si>
  <si>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</si>
  <si>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</si>
  <si>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</si>
  <si>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</si>
  <si>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</si>
  <si>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</si>
  <si>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</si>
  <si>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</si>
  <si>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</si>
  <si>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</si>
  <si>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</si>
  <si>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</si>
  <si>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</si>
  <si>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</si>
  <si>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</si>
  <si>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</si>
  <si>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</si>
  <si>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</si>
  <si>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</si>
  <si>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</si>
  <si>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</si>
  <si>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</si>
  <si>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</si>
  <si>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</si>
  <si>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</si>
  <si>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</si>
  <si>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</si>
  <si>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</si>
  <si>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</si>
  <si>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</si>
  <si>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</si>
  <si>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</si>
  <si>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</si>
  <si>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</si>
  <si>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</si>
  <si>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</si>
  <si>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</si>
  <si>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</si>
  <si>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</si>
  <si>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</si>
  <si>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</si>
  <si>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</si>
  <si>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</si>
  <si>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</si>
  <si>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</si>
  <si>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</si>
  <si>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</si>
  <si>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</si>
  <si>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</si>
  <si>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</si>
  <si>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</si>
  <si>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</si>
  <si>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</si>
  <si>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</si>
  <si>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</si>
  <si>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</si>
  <si>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</si>
  <si>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</si>
  <si>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</si>
  <si>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</si>
  <si>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</si>
  <si>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</si>
  <si>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</si>
  <si>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</si>
  <si>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</si>
  <si>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</si>
  <si>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</si>
  <si>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</si>
  <si>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</si>
  <si>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</si>
  <si>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</si>
  <si>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</si>
  <si>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</si>
  <si>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</si>
  <si>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</si>
  <si>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</si>
  <si>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</si>
  <si>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</si>
  <si>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</si>
  <si>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</si>
  <si>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</si>
  <si>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</si>
  <si>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</si>
  <si>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</si>
  <si>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</si>
  <si>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</si>
  <si>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</si>
  <si>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</si>
  <si>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</si>
  <si>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</si>
  <si>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</si>
  <si>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</si>
  <si>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</si>
  <si>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</si>
  <si>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</si>
  <si>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</si>
  <si>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</si>
  <si>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</si>
  <si>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</si>
  <si>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</si>
  <si>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</si>
  <si>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</si>
  <si>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</si>
  <si>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</si>
  <si>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</si>
  <si>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</si>
  <si>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</si>
  <si>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</si>
  <si>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</si>
  <si>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</si>
  <si>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</si>
  <si>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</si>
  <si>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</si>
  <si>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</si>
  <si>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</si>
  <si>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</si>
  <si>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</si>
  <si>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</si>
  <si>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</si>
  <si>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</si>
  <si>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</si>
  <si>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</si>
  <si>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</si>
  <si>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</si>
  <si>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</si>
  <si>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</si>
  <si>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</si>
  <si>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</si>
  <si>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</si>
  <si>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</si>
  <si>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</si>
  <si>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</si>
  <si>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</si>
  <si>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</si>
  <si>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</si>
  <si>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</si>
  <si>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</si>
  <si>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</si>
  <si>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</si>
  <si>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</si>
  <si>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</si>
  <si>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</si>
  <si>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</si>
  <si>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</si>
  <si>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</si>
  <si>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</si>
  <si>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</si>
  <si>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</si>
  <si>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</si>
  <si>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</si>
  <si>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</si>
  <si>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</si>
  <si>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</si>
  <si>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</si>
  <si>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</si>
  <si>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</si>
  <si>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</si>
  <si>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</si>
  <si>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</si>
  <si>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</si>
  <si>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</si>
  <si>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</si>
  <si>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</si>
  <si>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</si>
  <si>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</si>
  <si>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</si>
  <si>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</si>
  <si>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</si>
  <si>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</si>
  <si>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</si>
  <si>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</si>
  <si>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</si>
  <si>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</si>
  <si>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</si>
  <si>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</si>
  <si>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</si>
  <si>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</si>
  <si>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</si>
  <si>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</si>
  <si>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</si>
  <si>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</si>
  <si>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</si>
  <si>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</si>
  <si>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</si>
  <si>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</si>
  <si>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</si>
  <si>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</si>
  <si>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</si>
  <si>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</si>
  <si>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</si>
  <si>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</si>
  <si>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</si>
  <si>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</si>
  <si>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</si>
  <si>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</si>
  <si>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</si>
  <si>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</si>
  <si>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</si>
  <si>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</si>
  <si>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</si>
  <si>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</si>
  <si>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</si>
  <si>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</si>
  <si>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</si>
  <si>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</si>
  <si>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</si>
  <si>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</si>
  <si>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</si>
  <si>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</si>
  <si>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</si>
  <si>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</si>
  <si>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</si>
  <si>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</si>
  <si>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</si>
  <si>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</si>
  <si>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</si>
  <si>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</si>
  <si>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</si>
  <si>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</si>
  <si>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</si>
  <si>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</si>
  <si>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</si>
  <si>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</si>
  <si>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</si>
  <si>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</si>
  <si>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</si>
  <si>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</si>
  <si>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</si>
  <si>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</si>
  <si>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</si>
  <si>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</si>
  <si>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</si>
  <si>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</si>
  <si>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</si>
  <si>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</si>
  <si>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</si>
  <si>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</si>
  <si>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</si>
  <si>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</si>
  <si>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</si>
  <si>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</si>
  <si>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</si>
  <si>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</si>
  <si>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</si>
  <si>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</si>
  <si>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</si>
  <si>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</si>
  <si>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</si>
  <si>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</si>
  <si>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</si>
  <si>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</si>
  <si>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</si>
  <si>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</si>
  <si>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</si>
  <si>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</si>
  <si>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</si>
  <si>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</si>
  <si>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</si>
  <si>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</si>
  <si>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</si>
  <si>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</si>
  <si>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</si>
  <si>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</si>
  <si>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</si>
  <si>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</si>
  <si>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</si>
  <si>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</si>
  <si>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</si>
  <si>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</si>
  <si>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</si>
  <si>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</si>
  <si>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</si>
  <si>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</si>
  <si>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</si>
  <si>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</si>
  <si>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</si>
  <si>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</si>
  <si>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</si>
  <si>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</si>
  <si>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</si>
  <si>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</si>
  <si>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</si>
  <si>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</si>
  <si>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</si>
  <si>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</si>
  <si>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</si>
  <si>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</si>
  <si>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</si>
  <si>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</si>
  <si>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</si>
  <si>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</si>
  <si>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</si>
  <si>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</si>
  <si>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</si>
  <si>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</si>
  <si>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</si>
  <si>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</si>
  <si>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</si>
  <si>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</si>
  <si>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</si>
  <si>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</si>
  <si>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</si>
  <si>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</si>
  <si>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</si>
  <si>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</si>
  <si>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</si>
  <si>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</si>
  <si>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</si>
  <si>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</si>
  <si>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</si>
  <si>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</si>
  <si>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</si>
  <si>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</si>
  <si>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</si>
  <si>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</si>
  <si>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</si>
  <si>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</si>
  <si>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</si>
  <si>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</si>
  <si>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</si>
  <si>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</si>
  <si>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</si>
  <si>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</si>
  <si>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</si>
  <si>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</si>
  <si>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</si>
  <si>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</si>
  <si>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</si>
  <si>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</si>
  <si>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</si>
  <si>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</si>
  <si>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</si>
  <si>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</si>
  <si>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</si>
  <si>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</si>
  <si>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</si>
  <si>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</si>
  <si>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</si>
  <si>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</si>
  <si>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</si>
  <si>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</si>
  <si>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</si>
  <si>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</si>
  <si>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</si>
  <si>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</si>
  <si>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</si>
  <si>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</si>
  <si>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</si>
  <si>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</si>
  <si>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</si>
  <si>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</si>
  <si>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</si>
  <si>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</si>
  <si>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</si>
  <si>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</si>
  <si>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</si>
  <si>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</si>
  <si>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</si>
  <si>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</si>
  <si>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</si>
  <si>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</si>
  <si>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</si>
  <si>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</si>
  <si>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</si>
  <si>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</si>
  <si>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</si>
  <si>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</si>
  <si>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</si>
  <si>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</si>
  <si>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</si>
  <si>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</si>
  <si>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</si>
  <si>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</si>
  <si>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</si>
  <si>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</si>
  <si>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</si>
  <si>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</si>
  <si>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</si>
  <si>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</si>
  <si>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</si>
  <si>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</si>
  <si>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</si>
  <si>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</si>
  <si>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</si>
  <si>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</si>
  <si>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</si>
  <si>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</si>
  <si>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</si>
  <si>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</si>
  <si>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</si>
  <si>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</si>
  <si>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</si>
  <si>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</si>
  <si>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</si>
  <si>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</si>
  <si>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</si>
  <si>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</si>
  <si>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</si>
  <si>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</si>
  <si>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</si>
  <si>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</si>
  <si>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</si>
  <si>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</si>
  <si>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</si>
  <si>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</si>
  <si>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</si>
  <si>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</si>
  <si>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</si>
  <si>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</si>
  <si>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</si>
  <si>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</si>
  <si>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</si>
  <si>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</si>
  <si>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</si>
  <si>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</si>
  <si>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</si>
  <si>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</si>
  <si>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</si>
  <si>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</si>
  <si>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</si>
  <si>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</si>
  <si>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</si>
  <si>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</si>
  <si>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</si>
  <si>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</si>
  <si>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</si>
  <si>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</si>
  <si>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</si>
  <si>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</si>
  <si>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</si>
  <si>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</si>
  <si>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</si>
  <si>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</si>
  <si>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</si>
  <si>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</si>
  <si>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</si>
  <si>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</si>
  <si>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</si>
  <si>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</si>
  <si>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</si>
  <si>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</si>
  <si>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</si>
  <si>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</si>
  <si>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</si>
  <si>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</si>
  <si>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</si>
  <si>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</si>
  <si>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</si>
  <si>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</si>
  <si>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</si>
  <si>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</si>
  <si>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</si>
  <si>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</si>
  <si>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</si>
  <si>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</si>
  <si>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</si>
  <si>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</si>
  <si>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</si>
  <si>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</si>
  <si>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</si>
  <si>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</si>
  <si>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</si>
  <si>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</si>
  <si>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</si>
  <si>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</si>
  <si>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</si>
  <si>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</si>
  <si>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</si>
  <si>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</si>
  <si>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</si>
  <si>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</si>
  <si>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</si>
  <si>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</si>
  <si>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</si>
  <si>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</si>
  <si>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</si>
  <si>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</si>
  <si>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</si>
  <si>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</si>
  <si>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</si>
  <si>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</si>
  <si>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</si>
  <si>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</si>
  <si>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</si>
  <si>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</si>
  <si>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</si>
  <si>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</si>
  <si>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</si>
  <si>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</si>
  <si>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</si>
  <si>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</si>
  <si>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</si>
  <si>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</si>
  <si>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</si>
  <si>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</si>
  <si>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</si>
  <si>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</si>
  <si>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</si>
  <si>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</si>
  <si>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</si>
  <si>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</si>
  <si>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</si>
  <si>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</si>
  <si>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</si>
  <si>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</si>
  <si>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</si>
  <si>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</si>
  <si>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</si>
  <si>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</si>
  <si>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</si>
  <si>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</si>
  <si>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</si>
  <si>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</si>
  <si>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</si>
  <si>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</si>
  <si>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</si>
  <si>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</si>
  <si>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</si>
  <si>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</si>
  <si>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</si>
  <si>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</si>
  <si>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</si>
  <si>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</si>
  <si>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</si>
  <si>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</si>
  <si>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</si>
  <si>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</si>
  <si>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</si>
  <si>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</si>
  <si>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</si>
  <si>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</si>
  <si>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</si>
  <si>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</si>
  <si>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</si>
  <si>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</si>
  <si>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</si>
  <si>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</si>
  <si>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</si>
  <si>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</si>
  <si>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</si>
  <si>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</si>
  <si>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</si>
  <si>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</si>
  <si>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</si>
  <si>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</si>
  <si>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</si>
  <si>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</si>
  <si>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</si>
  <si>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</si>
  <si>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</si>
  <si>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</si>
  <si>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</si>
  <si>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</si>
  <si>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</si>
  <si>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</si>
  <si>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</si>
  <si>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</si>
  <si>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</si>
  <si>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</si>
  <si>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</si>
  <si>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</si>
  <si>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</si>
  <si>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</si>
  <si>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</si>
  <si>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</si>
  <si>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</si>
  <si>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</si>
  <si>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</si>
  <si>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</si>
  <si>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</si>
  <si>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</si>
  <si>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</si>
  <si>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</si>
  <si>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</si>
  <si>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</si>
  <si>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</si>
  <si>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</si>
  <si>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</si>
  <si>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</si>
  <si>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</si>
  <si>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</si>
  <si>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</si>
  <si>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</si>
  <si>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</si>
  <si>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</si>
  <si>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</si>
  <si>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</si>
  <si>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</si>
  <si>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</si>
  <si>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</si>
  <si>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</si>
  <si>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</si>
  <si>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</si>
  <si>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</si>
  <si>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</si>
  <si>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</si>
  <si>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</si>
  <si>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</si>
  <si>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</si>
  <si>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</si>
  <si>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</si>
  <si>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</si>
  <si>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</si>
  <si>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</si>
  <si>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</si>
  <si>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</si>
  <si>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</si>
  <si>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</si>
  <si>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</si>
  <si>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</si>
  <si>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</si>
  <si>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</si>
  <si>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</si>
  <si>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</si>
  <si>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</si>
  <si>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</si>
  <si>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</si>
  <si>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</si>
  <si>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</si>
  <si>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</si>
  <si>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</si>
  <si>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</si>
  <si>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</si>
  <si>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</si>
  <si>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</si>
  <si>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</si>
  <si>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</si>
  <si>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</si>
  <si>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</si>
  <si>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</si>
  <si>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</si>
  <si>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</si>
  <si>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</si>
  <si>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</si>
  <si>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</si>
  <si>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</si>
  <si>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</si>
  <si>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</si>
  <si>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</si>
  <si>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</si>
  <si>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</si>
  <si>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</si>
  <si>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</si>
  <si>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</si>
  <si>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</si>
  <si>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</si>
  <si>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</si>
  <si>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</si>
  <si>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</si>
  <si>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</si>
  <si>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</si>
  <si>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</si>
  <si>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</si>
  <si>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</si>
  <si>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</si>
  <si>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</si>
  <si>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</si>
  <si>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</si>
  <si>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</si>
  <si>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</si>
  <si>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</si>
  <si>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</si>
  <si>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</si>
  <si>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</si>
  <si>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</si>
  <si>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</si>
  <si>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</si>
  <si>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</si>
  <si>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</si>
  <si>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</si>
  <si>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</si>
  <si>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</si>
  <si>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</si>
  <si>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</si>
  <si>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</si>
  <si>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</si>
  <si>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</si>
  <si>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</si>
  <si>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</si>
  <si>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</si>
  <si>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</si>
  <si>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</si>
  <si>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</si>
  <si>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</si>
  <si>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</si>
  <si>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</si>
  <si>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</si>
  <si>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</si>
  <si>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</si>
  <si>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</si>
  <si>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</si>
  <si>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</si>
  <si>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</si>
  <si>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</si>
  <si>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</si>
  <si>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</si>
  <si>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</si>
  <si>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</si>
  <si>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</si>
  <si>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</si>
  <si>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</si>
  <si>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</si>
  <si>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</si>
  <si>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</si>
  <si>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</si>
  <si>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</si>
  <si>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</si>
  <si>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</si>
  <si>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</si>
  <si>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</si>
  <si>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</si>
  <si>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</si>
  <si>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</si>
  <si>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</si>
  <si>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</si>
  <si>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</si>
  <si>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</si>
  <si>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</si>
  <si>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</si>
  <si>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</si>
  <si>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</si>
  <si>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</si>
  <si>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</si>
  <si>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</si>
  <si>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</si>
  <si>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</si>
  <si>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</si>
  <si>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</si>
  <si>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</si>
  <si>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</si>
  <si>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</si>
  <si>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</si>
  <si>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</si>
  <si>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</si>
  <si>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</si>
  <si>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</si>
  <si>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</si>
  <si>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</si>
  <si>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</si>
  <si>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</si>
  <si>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</si>
  <si>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</si>
  <si>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</si>
  <si>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</si>
  <si>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</si>
  <si>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</si>
  <si>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</si>
  <si>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</si>
  <si>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</si>
  <si>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</si>
  <si>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</si>
  <si>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</si>
  <si>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</si>
  <si>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</si>
  <si>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</si>
  <si>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</si>
  <si>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</si>
  <si>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</si>
  <si>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</si>
  <si>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</si>
  <si>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</si>
  <si>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</si>
  <si>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</si>
  <si>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</si>
  <si>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</si>
  <si>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</si>
  <si>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</si>
  <si>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</si>
  <si>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</si>
  <si>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</si>
  <si>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</si>
  <si>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</si>
  <si>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</si>
  <si>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</si>
  <si>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</si>
  <si>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</si>
  <si>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</si>
  <si>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</si>
  <si>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</si>
  <si>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</si>
  <si>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</si>
  <si>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</si>
  <si>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</si>
  <si>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</si>
  <si>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</si>
  <si>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</si>
  <si>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</si>
  <si>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</si>
  <si>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</si>
  <si>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</si>
  <si>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</si>
  <si>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</si>
  <si>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</si>
  <si>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</si>
  <si>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</si>
  <si>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</si>
  <si>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</si>
  <si>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</si>
  <si>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</si>
  <si>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</si>
  <si>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</si>
  <si>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</si>
  <si>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</si>
  <si>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</si>
  <si>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</si>
  <si>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</si>
  <si>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</si>
  <si>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</si>
  <si>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</si>
  <si>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</si>
  <si>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</si>
  <si>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</si>
  <si>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</si>
  <si>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</si>
  <si>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</si>
  <si>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</si>
  <si>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</si>
  <si>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</si>
  <si>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</si>
  <si>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</si>
  <si>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</si>
  <si>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</si>
  <si>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</si>
  <si>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</si>
  <si>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</si>
  <si>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</si>
  <si>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</si>
  <si>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</si>
  <si>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</si>
  <si>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</si>
  <si>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</si>
  <si>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</si>
  <si>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</si>
  <si>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</si>
  <si>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</si>
  <si>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</si>
  <si>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</si>
  <si>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</si>
  <si>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</si>
  <si>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</si>
  <si>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</si>
  <si>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</si>
  <si>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</si>
  <si>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</si>
  <si>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</si>
  <si>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</si>
  <si>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</si>
  <si>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</si>
  <si>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</si>
  <si>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</si>
  <si>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</si>
  <si>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</si>
  <si>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</si>
  <si>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</si>
  <si>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</si>
  <si>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</si>
  <si>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</si>
  <si>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</si>
  <si>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</si>
  <si>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</si>
  <si>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</si>
  <si>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</si>
  <si>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</si>
  <si>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</si>
  <si>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</si>
  <si>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</si>
  <si>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</si>
  <si>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</si>
  <si>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</si>
  <si>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</si>
  <si>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</si>
  <si>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</si>
  <si>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</si>
  <si>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</si>
  <si>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</si>
  <si>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</si>
  <si>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</si>
  <si>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</si>
  <si>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</si>
  <si>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</si>
  <si>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</si>
  <si>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</si>
  <si>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</si>
  <si>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</si>
  <si>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</si>
  <si>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</si>
  <si>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</si>
  <si>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</si>
  <si>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</si>
  <si>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</si>
  <si>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</si>
  <si>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</si>
  <si>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</si>
  <si>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</si>
  <si>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</si>
  <si>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</si>
  <si>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</si>
  <si>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</si>
  <si>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</si>
  <si>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</si>
  <si>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</si>
  <si>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</si>
  <si>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</si>
  <si>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</si>
  <si>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</si>
  <si>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</si>
  <si>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</si>
  <si>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</si>
  <si>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</si>
  <si>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</si>
  <si>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</si>
  <si>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</si>
  <si>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</si>
  <si>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</si>
  <si>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</si>
  <si>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</si>
  <si>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</si>
  <si>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</si>
  <si>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</si>
  <si>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</si>
  <si>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</si>
  <si>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</si>
  <si>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</si>
  <si>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</si>
  <si>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</si>
  <si>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</si>
  <si>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</si>
  <si>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</si>
  <si>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</si>
  <si>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</si>
  <si>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</si>
  <si>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</si>
  <si>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</si>
  <si>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</si>
  <si>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</si>
  <si>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</si>
  <si>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</si>
  <si>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</si>
  <si>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</si>
  <si>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</si>
  <si>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</si>
  <si>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</si>
  <si>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</si>
  <si>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</si>
  <si>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</si>
  <si>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</si>
  <si>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</si>
  <si>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</si>
  <si>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</si>
  <si>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</si>
  <si>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</si>
  <si>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</si>
  <si>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</si>
  <si>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</si>
  <si>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</si>
  <si>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</si>
  <si>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</si>
  <si>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</si>
  <si>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</si>
  <si>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</si>
  <si>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</si>
  <si>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</si>
  <si>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</si>
  <si>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</si>
  <si>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</si>
  <si>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</si>
  <si>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</si>
  <si>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</si>
  <si>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</si>
  <si>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</si>
  <si>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</si>
  <si>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</si>
  <si>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</si>
  <si>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</si>
  <si>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</si>
  <si>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</si>
  <si>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</si>
  <si>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</si>
  <si>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</si>
  <si>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</si>
  <si>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</si>
  <si>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</si>
  <si>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</si>
  <si>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</si>
  <si>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</si>
  <si>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</si>
  <si>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</si>
  <si>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</si>
  <si>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</si>
  <si>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</si>
  <si>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</si>
  <si>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</si>
  <si>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</si>
  <si>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</si>
  <si>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</si>
  <si>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</si>
  <si>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</si>
  <si>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</si>
  <si>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</si>
  <si>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</si>
  <si>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</si>
  <si>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</si>
  <si>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</si>
  <si>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</si>
  <si>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</si>
  <si>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</si>
  <si>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</si>
  <si>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</si>
  <si>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</si>
  <si>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</si>
  <si>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</si>
  <si>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</si>
  <si>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</si>
  <si>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</si>
  <si>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</si>
  <si>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</si>
  <si>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</si>
  <si>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</si>
  <si>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</si>
  <si>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</si>
  <si>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</si>
  <si>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</si>
  <si>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</si>
  <si>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</si>
  <si>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</si>
  <si>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</si>
  <si>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</si>
  <si>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</si>
  <si>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</si>
  <si>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</si>
  <si>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</si>
  <si>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</si>
  <si>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</si>
  <si>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</si>
  <si>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</si>
  <si>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</si>
  <si>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</si>
  <si>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</si>
  <si>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</si>
  <si>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</si>
  <si>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</si>
  <si>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</si>
  <si>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</si>
  <si>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</si>
  <si>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</si>
  <si>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</si>
  <si>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</si>
  <si>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</si>
  <si>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</si>
  <si>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</si>
  <si>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</si>
  <si>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</si>
  <si>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</si>
  <si>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</si>
  <si>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</si>
  <si>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</si>
  <si>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</si>
  <si>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</si>
  <si>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</si>
  <si>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</si>
  <si>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</si>
  <si>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</si>
  <si>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</si>
  <si>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</si>
  <si>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</si>
  <si>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</si>
  <si>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</si>
  <si>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</si>
  <si>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</si>
  <si>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</si>
  <si>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</si>
  <si>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</si>
  <si>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</si>
  <si>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</si>
  <si>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</si>
  <si>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</si>
  <si>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</si>
  <si>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</si>
  <si>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</si>
  <si>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</si>
  <si>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</si>
  <si>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</si>
  <si>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</si>
  <si>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</si>
  <si>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</si>
  <si>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</si>
  <si>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</si>
  <si>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</si>
  <si>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</si>
  <si>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</si>
  <si>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</si>
  <si>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</si>
  <si>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</si>
  <si>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</si>
  <si>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</si>
  <si>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</si>
  <si>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</si>
  <si>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</si>
  <si>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</si>
  <si>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</si>
  <si>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</si>
  <si>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</si>
  <si>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</si>
  <si>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</si>
  <si>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</si>
  <si>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</si>
  <si>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</si>
  <si>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</si>
  <si>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</si>
  <si>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</si>
  <si>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</si>
  <si>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</si>
  <si>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</si>
  <si>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</si>
  <si>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</si>
  <si>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</si>
  <si>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</si>
  <si>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</si>
  <si>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</si>
  <si>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</si>
  <si>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</si>
  <si>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</si>
  <si>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</si>
  <si>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</si>
  <si>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</si>
  <si>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</si>
  <si>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</si>
  <si>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</si>
  <si>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</si>
  <si>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</si>
  <si>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</si>
  <si>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</si>
  <si>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</si>
  <si>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</si>
  <si>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</si>
  <si>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</si>
  <si>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</si>
  <si>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</si>
  <si>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</si>
  <si>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</si>
  <si>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</si>
  <si>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</si>
  <si>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</si>
  <si>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</si>
  <si>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</si>
  <si>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</si>
  <si>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</si>
  <si>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</si>
  <si>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</si>
  <si>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</si>
  <si>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</si>
  <si>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</si>
  <si>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</si>
  <si>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</si>
  <si>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</si>
  <si>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</si>
  <si>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</si>
  <si>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</si>
  <si>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</si>
  <si>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</si>
  <si>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</si>
  <si>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</si>
  <si>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</si>
  <si>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</si>
  <si>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</si>
  <si>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</si>
  <si>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</si>
  <si>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</si>
  <si>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</si>
  <si>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</si>
  <si>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</si>
  <si>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</si>
  <si>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</si>
  <si>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</si>
  <si>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</si>
  <si>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</si>
  <si>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</si>
  <si>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</si>
  <si>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</si>
  <si>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</si>
  <si>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</si>
  <si>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</si>
  <si>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</si>
  <si>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</si>
  <si>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</si>
  <si>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</si>
  <si>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</si>
  <si>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</si>
  <si>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</si>
  <si>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</si>
  <si>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</si>
  <si>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</si>
  <si>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</si>
  <si>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</si>
  <si>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</si>
  <si>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</si>
  <si>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</si>
  <si>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</si>
  <si>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</si>
  <si>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</si>
  <si>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</si>
  <si>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</si>
  <si>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</si>
  <si>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</si>
  <si>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</si>
  <si>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</si>
  <si>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</si>
  <si>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</si>
  <si>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</si>
  <si>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</si>
  <si>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</si>
  <si>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</si>
  <si>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</si>
  <si>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</si>
  <si>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</si>
  <si>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</si>
  <si>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</si>
  <si>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</si>
  <si>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</si>
  <si>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</si>
  <si>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</si>
  <si>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</si>
  <si>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</si>
  <si>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</si>
  <si>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</si>
  <si>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</si>
  <si>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</si>
  <si>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</si>
  <si>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</si>
  <si>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</si>
  <si>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</si>
  <si>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</si>
  <si>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</si>
  <si>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</si>
  <si>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</si>
  <si>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</si>
  <si>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</si>
  <si>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</si>
  <si>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</si>
  <si>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</si>
  <si>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</si>
  <si>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</si>
  <si>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</si>
  <si>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</si>
  <si>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</si>
  <si>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</si>
  <si>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</si>
  <si>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</si>
  <si>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</si>
  <si>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</si>
  <si>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</si>
  <si>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</si>
  <si>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</si>
  <si>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</si>
  <si>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</si>
  <si>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</si>
  <si>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</si>
  <si>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</si>
  <si>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</si>
  <si>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</si>
  <si>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</si>
  <si>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</si>
  <si>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</si>
  <si>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</si>
  <si>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</si>
  <si>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</si>
  <si>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</si>
  <si>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</si>
  <si>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</si>
  <si>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</si>
  <si>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</si>
  <si>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</si>
  <si>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</si>
  <si>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</si>
  <si>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</si>
  <si>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</si>
  <si>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</si>
  <si>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</si>
  <si>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</si>
  <si>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</si>
  <si>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</si>
  <si>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</si>
  <si>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</si>
  <si>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</si>
  <si>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</si>
  <si>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</si>
  <si>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</si>
  <si>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</si>
  <si>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</si>
  <si>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</si>
  <si>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</si>
  <si>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</si>
  <si>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</si>
  <si>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</si>
  <si>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</si>
  <si>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</si>
  <si>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</si>
  <si>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</si>
  <si>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</si>
  <si>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</si>
  <si>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</si>
  <si>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</si>
  <si>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</si>
  <si>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</si>
  <si>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</si>
  <si>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</si>
  <si>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</si>
  <si>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</si>
  <si>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</si>
  <si>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</si>
  <si>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</si>
  <si>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</si>
  <si>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</si>
  <si>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</si>
  <si>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</si>
  <si>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</si>
  <si>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</si>
  <si>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</si>
  <si>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</si>
  <si>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</si>
  <si>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</si>
  <si>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</si>
  <si>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</si>
  <si>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</si>
  <si>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</si>
  <si>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</si>
  <si>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</si>
  <si>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</si>
  <si>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</si>
  <si>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</si>
  <si>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</si>
  <si>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</si>
  <si>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</si>
  <si>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</si>
  <si>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</si>
  <si>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</si>
  <si>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</si>
  <si>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</si>
  <si>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</si>
  <si>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</si>
  <si>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</si>
  <si>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</si>
  <si>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</si>
  <si>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</si>
  <si>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</si>
  <si>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</si>
  <si>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</si>
  <si>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</si>
  <si>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</si>
  <si>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</si>
  <si>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</si>
  <si>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</si>
  <si>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</si>
  <si>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</si>
  <si>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</si>
  <si>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</si>
  <si>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</si>
  <si>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</si>
  <si>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</si>
  <si>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</si>
  <si>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</si>
  <si>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</si>
  <si>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</si>
  <si>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</si>
  <si>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</si>
  <si>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</si>
  <si>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</si>
  <si>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</si>
  <si>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</si>
  <si>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</si>
  <si>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</si>
  <si>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</si>
  <si>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</si>
  <si>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</si>
  <si>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</si>
  <si>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</si>
  <si>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</si>
  <si>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</si>
  <si>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</si>
  <si>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</si>
  <si>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</si>
  <si>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</si>
  <si>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</si>
  <si>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</si>
  <si>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</si>
  <si>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</si>
  <si>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</si>
  <si>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</si>
  <si>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</si>
  <si>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</si>
  <si>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</si>
  <si>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</si>
  <si>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</si>
  <si>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</si>
  <si>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</si>
  <si>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</si>
  <si>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</si>
  <si>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</si>
  <si>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</si>
  <si>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</si>
  <si>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</si>
  <si>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</si>
  <si>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</si>
  <si>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</si>
  <si>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</si>
  <si>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</si>
  <si>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</si>
  <si>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</si>
  <si>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</si>
  <si>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</si>
  <si>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</si>
  <si>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</si>
  <si>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</si>
  <si>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</si>
  <si>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</si>
  <si>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</si>
  <si>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</si>
  <si>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</si>
  <si>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</si>
  <si>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</si>
  <si>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</si>
  <si>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</si>
  <si>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</si>
  <si>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</si>
  <si>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</si>
  <si>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</si>
  <si>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</si>
  <si>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</si>
  <si>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</si>
  <si>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</si>
  <si>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</si>
  <si>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</si>
  <si>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</si>
  <si>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</si>
  <si>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</si>
  <si>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</si>
  <si>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</si>
  <si>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</si>
  <si>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</si>
  <si>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</si>
  <si>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</si>
  <si>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</si>
  <si>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</si>
  <si>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</si>
  <si>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</si>
  <si>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</si>
  <si>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</si>
  <si>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</si>
  <si>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</si>
  <si>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</si>
  <si>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</si>
  <si>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</si>
  <si>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</si>
  <si>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</si>
  <si>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</si>
  <si>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</si>
  <si>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</si>
  <si>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</si>
  <si>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</si>
  <si>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</si>
  <si>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</si>
  <si>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</si>
  <si>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</si>
  <si>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</si>
  <si>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</si>
  <si>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</si>
  <si>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</si>
  <si>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</si>
  <si>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</si>
  <si>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</si>
  <si>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</si>
  <si>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</si>
  <si>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</si>
  <si>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</si>
  <si>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</si>
  <si>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</si>
  <si>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</si>
  <si>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</si>
  <si>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</si>
  <si>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</si>
  <si>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</si>
  <si>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</si>
  <si>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</si>
  <si>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</si>
  <si>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</si>
  <si>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</si>
  <si>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</si>
  <si>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</si>
  <si>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</si>
  <si>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</si>
  <si>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</si>
  <si>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</si>
  <si>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</si>
  <si>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</si>
  <si>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</si>
  <si>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</si>
  <si>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</si>
  <si>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</si>
  <si>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</si>
  <si>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</si>
  <si>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</si>
  <si>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</si>
  <si>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</si>
  <si>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</si>
  <si>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</si>
  <si>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</si>
  <si>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</si>
  <si>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</si>
  <si>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</si>
  <si>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</si>
  <si>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</si>
  <si>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</si>
  <si>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</si>
  <si>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</si>
  <si>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</si>
  <si>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</si>
  <si>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</si>
  <si>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</si>
  <si>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</si>
  <si>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</si>
  <si>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</si>
  <si>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</si>
  <si>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</si>
  <si>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</si>
  <si>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</si>
  <si>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</si>
  <si>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</si>
  <si>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</si>
  <si>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</si>
  <si>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</si>
  <si>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</si>
  <si>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</si>
  <si>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</si>
  <si>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</si>
  <si>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</si>
  <si>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</si>
  <si>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</si>
  <si>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</si>
  <si>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</si>
  <si>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</si>
  <si>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</si>
  <si>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</si>
  <si>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</si>
  <si>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</si>
  <si>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</si>
  <si>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</si>
  <si>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</si>
  <si>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</si>
  <si>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</si>
  <si>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</si>
  <si>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</si>
  <si>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</si>
  <si>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</si>
  <si>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</si>
  <si>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</si>
  <si>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</si>
  <si>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</si>
  <si>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</si>
  <si>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</si>
  <si>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</si>
  <si>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</si>
  <si>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</si>
  <si>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</si>
  <si>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</si>
  <si>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</si>
  <si>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</si>
  <si>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</si>
  <si>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</si>
  <si>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</si>
  <si>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</si>
  <si>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</si>
  <si>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</si>
  <si>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</si>
  <si>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</si>
  <si>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</si>
  <si>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</si>
  <si>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</si>
  <si>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</si>
  <si>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</si>
  <si>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</si>
  <si>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</si>
  <si>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</si>
  <si>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</si>
  <si>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</si>
  <si>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</si>
  <si>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</si>
  <si>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</si>
  <si>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</si>
  <si>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</si>
  <si>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</si>
  <si>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</si>
  <si>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</si>
  <si>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</si>
  <si>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</si>
  <si>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</si>
  <si>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</si>
  <si>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</si>
  <si>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</si>
  <si>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</si>
  <si>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</si>
  <si>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</si>
  <si>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</si>
  <si>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</si>
  <si>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</si>
  <si>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</si>
  <si>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</si>
  <si>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</si>
  <si>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</si>
  <si>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</si>
  <si>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</si>
  <si>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</si>
  <si>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</si>
  <si>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</si>
  <si>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</si>
  <si>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</si>
  <si>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</si>
  <si>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</si>
  <si>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</si>
  <si>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</si>
  <si>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</si>
  <si>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</si>
  <si>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</si>
  <si>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</si>
  <si>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</si>
  <si>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</si>
  <si>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</si>
  <si>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</si>
  <si>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</si>
  <si>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</si>
  <si>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</si>
  <si>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</si>
  <si>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</si>
  <si>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</si>
  <si>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</si>
  <si>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</si>
  <si>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</si>
  <si>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</si>
  <si>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</si>
  <si>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</si>
  <si>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</si>
  <si>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</si>
  <si>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</si>
  <si>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</si>
  <si>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</si>
  <si>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</si>
  <si>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</si>
  <si>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</si>
  <si>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</si>
  <si>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</si>
  <si>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</si>
  <si>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</si>
  <si>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</si>
  <si>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</si>
  <si>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</si>
  <si>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</si>
  <si>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</si>
  <si>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</si>
  <si>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</si>
  <si>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</si>
  <si>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</si>
  <si>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</si>
  <si>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</si>
  <si>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</si>
  <si>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</si>
  <si>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</si>
  <si>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</si>
  <si>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</si>
  <si>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</si>
  <si>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</si>
  <si>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</si>
  <si>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</si>
  <si>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</si>
  <si>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</si>
  <si>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</si>
  <si>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</si>
  <si>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</si>
  <si>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</si>
  <si>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</si>
  <si>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</si>
  <si>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</si>
  <si>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</si>
  <si>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</si>
  <si>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</si>
  <si>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</si>
  <si>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</si>
  <si>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</si>
  <si>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</si>
  <si>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</si>
  <si>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</si>
  <si>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</si>
  <si>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</si>
  <si>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</si>
  <si>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</si>
  <si>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</si>
  <si>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</si>
  <si>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</si>
  <si>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</si>
  <si>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</si>
  <si>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</si>
  <si>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</si>
  <si>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</si>
  <si>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</si>
  <si>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</si>
  <si>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</si>
  <si>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</si>
  <si>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</si>
  <si>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</si>
  <si>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</si>
  <si>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</si>
  <si>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</si>
  <si>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</si>
  <si>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</si>
  <si>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</si>
  <si>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</si>
  <si>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</si>
  <si>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</si>
  <si>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</si>
  <si>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</si>
  <si>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</si>
  <si>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</si>
  <si>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</si>
  <si>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</si>
  <si>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</si>
  <si>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</si>
  <si>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</si>
  <si>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</si>
  <si>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</si>
  <si>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</si>
  <si>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</si>
  <si>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</si>
  <si>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</si>
  <si>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</si>
  <si>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</si>
  <si>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</si>
  <si>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</si>
  <si>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</si>
  <si>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</si>
  <si>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</si>
  <si>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</si>
  <si>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</si>
  <si>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</si>
  <si>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</si>
  <si>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</si>
  <si>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</si>
  <si>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</si>
  <si>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</si>
  <si>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</si>
  <si>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</si>
  <si>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</si>
  <si>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</si>
  <si>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</si>
  <si>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</si>
  <si>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</si>
  <si>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</si>
  <si>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</si>
  <si>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</si>
  <si>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</si>
  <si>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</si>
  <si>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</si>
  <si>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</si>
  <si>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</si>
  <si>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</si>
  <si>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</si>
  <si>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</si>
  <si>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</si>
  <si>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</si>
  <si>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</si>
  <si>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</si>
  <si>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</si>
  <si>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</si>
  <si>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</si>
  <si>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</si>
  <si>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</si>
  <si>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</si>
  <si>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</si>
  <si>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</si>
  <si>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</si>
  <si>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</si>
  <si>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</si>
  <si>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</si>
  <si>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</si>
  <si>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</si>
  <si>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</si>
  <si>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</si>
  <si>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</si>
  <si>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</si>
  <si>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</si>
  <si>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</si>
  <si>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</si>
  <si>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</si>
  <si>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</si>
  <si>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</si>
  <si>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</si>
  <si>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</si>
  <si>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</si>
  <si>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</si>
  <si>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</si>
  <si>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</si>
  <si>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</si>
  <si>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</si>
  <si>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</si>
  <si>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</si>
  <si>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</si>
  <si>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</si>
  <si>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</si>
  <si>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</si>
  <si>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</si>
  <si>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</si>
  <si>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</si>
  <si>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</si>
  <si>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</si>
  <si>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</si>
  <si>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</si>
  <si>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</si>
  <si>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</si>
  <si>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</si>
  <si>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</si>
  <si>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</si>
  <si>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</si>
  <si>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</si>
  <si>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</si>
  <si>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</si>
  <si>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</si>
  <si>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</si>
  <si>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</si>
  <si>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</si>
  <si>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</si>
  <si>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</si>
  <si>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</si>
  <si>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</si>
  <si>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</si>
  <si>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</si>
  <si>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</si>
  <si>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</si>
  <si>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</si>
  <si>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</si>
  <si>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</si>
  <si>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</si>
  <si>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</si>
  <si>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</si>
  <si>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</si>
  <si>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</si>
  <si>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</si>
  <si>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</si>
  <si>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</si>
  <si>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</si>
  <si>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</si>
  <si>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</si>
  <si>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</si>
  <si>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</si>
  <si>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</si>
  <si>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</si>
  <si>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</si>
  <si>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</si>
  <si>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</si>
  <si>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</si>
  <si>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</si>
  <si>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</si>
  <si>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</si>
  <si>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</si>
  <si>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</si>
  <si>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</si>
  <si>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</si>
  <si>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</si>
  <si>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</si>
  <si>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</si>
  <si>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</si>
  <si>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</si>
  <si>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</si>
  <si>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</si>
  <si>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</si>
  <si>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</si>
  <si>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</si>
  <si>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</si>
  <si>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</si>
  <si>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</si>
  <si>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</si>
  <si>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</si>
  <si>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</si>
  <si>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</si>
  <si>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</si>
  <si>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</si>
  <si>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</si>
  <si>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</si>
  <si>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</si>
  <si>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</si>
  <si>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</si>
  <si>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</si>
  <si>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</si>
  <si>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</si>
  <si>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</si>
  <si>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</si>
  <si>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</si>
  <si>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</si>
  <si>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</si>
  <si>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</si>
  <si>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</si>
  <si>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</si>
  <si>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</si>
  <si>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</si>
  <si>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</si>
  <si>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</si>
  <si>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</si>
  <si>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</si>
  <si>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</si>
  <si>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</si>
  <si>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</si>
  <si>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</si>
  <si>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</si>
  <si>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</si>
  <si>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</si>
  <si>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</si>
  <si>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</si>
  <si>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</si>
  <si>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</si>
  <si>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</si>
  <si>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</si>
  <si>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</si>
  <si>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</si>
  <si>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</si>
  <si>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</si>
  <si>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</si>
  <si>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</si>
  <si>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</si>
  <si>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</si>
  <si>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</si>
  <si>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</si>
  <si>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</si>
  <si>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</si>
  <si>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</si>
  <si>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</si>
  <si>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</si>
  <si>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</si>
  <si>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</si>
  <si>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</si>
  <si>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</si>
  <si>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</si>
  <si>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</si>
  <si>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</si>
  <si>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</si>
  <si>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</si>
  <si>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</si>
  <si>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</si>
  <si>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</si>
  <si>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</si>
  <si>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</si>
  <si>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</si>
  <si>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</si>
  <si>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</si>
  <si>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</si>
  <si>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</si>
  <si>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</si>
  <si>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</si>
  <si>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</si>
  <si>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</si>
  <si>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</si>
  <si>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</si>
  <si>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</si>
  <si>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</si>
  <si>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</si>
  <si>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</si>
  <si>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</si>
  <si>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</si>
  <si>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</si>
  <si>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</si>
  <si>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</si>
  <si>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</si>
  <si>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</si>
  <si>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</si>
  <si>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</si>
  <si>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</si>
  <si>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</si>
  <si>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</si>
  <si>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</si>
  <si>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</si>
  <si>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</si>
  <si>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</si>
  <si>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</si>
  <si>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</si>
  <si>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</si>
  <si>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</si>
  <si>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</si>
  <si>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</si>
  <si>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</si>
  <si>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</si>
  <si>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</si>
  <si>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</si>
  <si>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</si>
  <si>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</si>
  <si>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</si>
  <si>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</si>
  <si>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</si>
  <si>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</si>
  <si>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</si>
  <si>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</si>
  <si>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</si>
  <si>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</si>
  <si>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</si>
  <si>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</si>
  <si>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</si>
  <si>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</si>
  <si>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</si>
  <si>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</si>
  <si>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</si>
  <si>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</si>
  <si>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</si>
  <si>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</si>
  <si>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</si>
  <si>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</si>
  <si>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</si>
  <si>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</si>
  <si>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</si>
  <si>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</si>
  <si>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</si>
  <si>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</si>
  <si>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</si>
  <si>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</si>
  <si>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</si>
  <si>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</si>
  <si>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</si>
  <si>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</si>
  <si>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</si>
  <si>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</si>
  <si>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</si>
  <si>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</si>
  <si>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</si>
  <si>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</si>
  <si>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</si>
  <si>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</si>
  <si>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</si>
  <si>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</si>
  <si>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</si>
  <si>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</si>
  <si>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</si>
  <si>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</si>
  <si>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</si>
  <si>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</si>
  <si>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</si>
  <si>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</si>
  <si>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</si>
  <si>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</si>
  <si>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</si>
  <si>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</si>
  <si>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</si>
  <si>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</si>
  <si>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</si>
  <si>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</si>
  <si>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</si>
  <si>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</si>
  <si>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</si>
  <si>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</si>
  <si>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</si>
  <si>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</si>
  <si>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</si>
  <si>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</si>
  <si>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</si>
  <si>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</si>
  <si>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</si>
  <si>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</si>
  <si>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</si>
  <si>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</si>
  <si>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</si>
  <si>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</si>
  <si>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</si>
  <si>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</si>
  <si>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</si>
  <si>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</si>
  <si>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</si>
  <si>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</si>
  <si>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</si>
  <si>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</si>
  <si>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</si>
  <si>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</si>
  <si>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</si>
  <si>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</si>
  <si>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</si>
  <si>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</si>
  <si>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</si>
  <si>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</si>
  <si>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</si>
  <si>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</si>
  <si>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</si>
  <si>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</si>
  <si>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</si>
  <si>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</si>
  <si>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</si>
  <si>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</si>
  <si>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</si>
  <si>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</si>
  <si>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</si>
  <si>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</si>
  <si>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</si>
  <si>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</si>
  <si>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</si>
  <si>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</si>
  <si>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</si>
  <si>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</si>
  <si>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</si>
  <si>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</si>
  <si>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</si>
  <si>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</si>
  <si>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</si>
  <si>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</si>
  <si>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</si>
  <si>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</si>
  <si>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</si>
  <si>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</si>
  <si>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</si>
  <si>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</si>
  <si>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</si>
  <si>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</si>
  <si>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</si>
  <si>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</si>
  <si>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</si>
  <si>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</si>
  <si>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</si>
  <si>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</si>
  <si>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</si>
  <si>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</si>
  <si>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</si>
  <si>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</si>
  <si>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</si>
  <si>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</si>
  <si>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</si>
  <si>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</si>
  <si>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</si>
  <si>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</si>
  <si>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</si>
  <si>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</si>
  <si>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</si>
  <si>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</si>
  <si>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</si>
  <si>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</si>
  <si>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</si>
  <si>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</si>
  <si>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</si>
  <si>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</si>
  <si>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</si>
  <si>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</si>
  <si>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</si>
  <si>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</si>
  <si>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</si>
  <si>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</si>
  <si>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</si>
  <si>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</si>
  <si>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</si>
  <si>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</si>
  <si>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</si>
  <si>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</si>
  <si>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</si>
  <si>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</si>
  <si>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</si>
  <si>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</si>
  <si>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</si>
  <si>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</si>
  <si>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</si>
  <si>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</si>
  <si>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</si>
  <si>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</si>
  <si>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</si>
  <si>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</si>
  <si>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</si>
  <si>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</si>
  <si>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</si>
  <si>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</si>
  <si>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</si>
  <si>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</si>
  <si>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</si>
  <si>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</si>
  <si>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</si>
  <si>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</si>
  <si>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</si>
  <si>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</si>
  <si>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</si>
  <si>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</si>
  <si>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</si>
  <si>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</si>
  <si>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</si>
  <si>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</si>
  <si>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</si>
  <si>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</si>
  <si>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</si>
  <si>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</si>
  <si>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</si>
  <si>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</si>
  <si>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</si>
  <si>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</si>
  <si>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</si>
  <si>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</si>
  <si>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</si>
  <si>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</si>
  <si>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</si>
  <si>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</si>
  <si>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</si>
  <si>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</si>
  <si>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</si>
  <si>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</si>
  <si>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</si>
  <si>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</si>
  <si>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</si>
  <si>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</si>
  <si>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</si>
  <si>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</si>
  <si>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</si>
  <si>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</si>
  <si>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</si>
  <si>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</si>
  <si>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</si>
  <si>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</si>
  <si>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</si>
  <si>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</si>
  <si>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</si>
  <si>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</si>
  <si>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</si>
  <si>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</si>
  <si>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</si>
  <si>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</si>
  <si>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</si>
  <si>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</si>
  <si>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</si>
  <si>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</si>
  <si>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</si>
  <si>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</si>
  <si>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</si>
  <si>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</si>
  <si>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</si>
  <si>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</si>
  <si>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</si>
  <si>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</si>
  <si>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</si>
  <si>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</si>
  <si>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</si>
  <si>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</si>
  <si>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</si>
  <si>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</si>
  <si>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</si>
  <si>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</si>
  <si>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</si>
  <si>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</si>
  <si>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</si>
  <si>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</si>
  <si>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</si>
  <si>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</si>
  <si>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</si>
  <si>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</si>
  <si>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</si>
  <si>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</si>
  <si>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</si>
  <si>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</si>
  <si>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</si>
  <si>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</si>
  <si>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</si>
  <si>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</si>
  <si>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</si>
  <si>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</si>
  <si>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</si>
  <si>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</si>
  <si>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</si>
  <si>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</si>
  <si>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</si>
  <si>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</si>
  <si>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</si>
  <si>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</si>
  <si>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</si>
  <si>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</si>
  <si>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</si>
  <si>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</si>
  <si>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</si>
  <si>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</si>
  <si>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</si>
  <si>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</si>
  <si>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</si>
  <si>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</si>
  <si>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</si>
  <si>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</si>
  <si>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</si>
  <si>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</si>
  <si>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</si>
  <si>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</si>
  <si>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</si>
  <si>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</si>
  <si>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</si>
  <si>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</si>
  <si>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</si>
  <si>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</si>
  <si>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</si>
  <si>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</si>
  <si>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</si>
  <si>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</si>
  <si>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</si>
  <si>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</si>
  <si>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</si>
  <si>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</si>
  <si>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</si>
  <si>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</si>
  <si>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</si>
  <si>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</si>
  <si>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</si>
  <si>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</si>
  <si>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</si>
  <si>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</si>
  <si>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</si>
  <si>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</si>
  <si>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</si>
  <si>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</si>
  <si>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</si>
  <si>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</si>
  <si>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</si>
  <si>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</si>
  <si>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</si>
  <si>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</si>
  <si>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</si>
  <si>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</si>
  <si>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</si>
  <si>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</si>
  <si>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</si>
  <si>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</si>
  <si>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</si>
  <si>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</si>
  <si>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</si>
  <si>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</si>
  <si>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</si>
  <si>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</si>
  <si>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</si>
  <si>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</si>
  <si>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</si>
  <si>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</si>
  <si>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</si>
  <si>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</si>
  <si>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</si>
  <si>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</si>
  <si>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</si>
  <si>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</si>
  <si>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</si>
  <si>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</si>
  <si>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</si>
  <si>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</si>
  <si>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</si>
  <si>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</si>
  <si>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</si>
  <si>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</si>
  <si>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</si>
  <si>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</si>
  <si>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</si>
  <si>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</si>
  <si>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</si>
  <si>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</si>
  <si>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</si>
  <si>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</si>
  <si>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</si>
  <si>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</si>
  <si>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</si>
  <si>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</si>
  <si>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</si>
  <si>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</si>
  <si>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</si>
  <si>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</si>
  <si>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</si>
  <si>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</si>
  <si>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</si>
  <si>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</si>
  <si>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</si>
  <si>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</si>
  <si>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</si>
  <si>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</si>
  <si>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</si>
  <si>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</si>
  <si>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</si>
  <si>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</si>
  <si>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</si>
  <si>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</si>
  <si>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</si>
  <si>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</si>
  <si>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</si>
  <si>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</si>
  <si>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</si>
  <si>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</si>
  <si>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</si>
  <si>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</si>
  <si>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</si>
  <si>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</si>
  <si>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</si>
  <si>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</si>
  <si>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</si>
  <si>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</si>
  <si>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</si>
  <si>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</si>
  <si>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</si>
  <si>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</si>
  <si>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</si>
  <si>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</si>
  <si>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</si>
  <si>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</si>
  <si>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</si>
  <si>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</si>
  <si>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</si>
  <si>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</si>
  <si>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</si>
  <si>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</si>
  <si>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</si>
  <si>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</si>
  <si>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</si>
  <si>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</si>
  <si>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</si>
  <si>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</si>
  <si>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</si>
  <si>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</si>
  <si>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</si>
  <si>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</si>
  <si>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</si>
  <si>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</si>
  <si>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</si>
  <si>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</si>
  <si>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</si>
  <si>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</si>
  <si>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</si>
  <si>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</si>
  <si>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</si>
  <si>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</si>
  <si>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</si>
  <si>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</si>
  <si>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</si>
  <si>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</si>
  <si>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</si>
  <si>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</si>
  <si>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</si>
  <si>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</si>
  <si>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</si>
  <si>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</si>
  <si>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</si>
  <si>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</si>
  <si>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</si>
  <si>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</si>
  <si>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</si>
  <si>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</si>
  <si>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</si>
  <si>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</si>
  <si>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</si>
  <si>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</si>
  <si>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</si>
  <si>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</si>
  <si>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</si>
  <si>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</si>
  <si>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</si>
  <si>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</si>
  <si>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</si>
  <si>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</si>
  <si>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</si>
  <si>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</si>
  <si>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</si>
  <si>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</si>
  <si>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</si>
  <si>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</si>
  <si>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</si>
  <si>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</si>
  <si>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</si>
  <si>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</si>
  <si>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</si>
  <si>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</si>
  <si>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</si>
  <si>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</si>
  <si>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</si>
  <si>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</si>
  <si>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</si>
  <si>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</si>
  <si>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</si>
  <si>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</si>
  <si>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</si>
  <si>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</si>
  <si>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</si>
  <si>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</si>
  <si>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</si>
  <si>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</si>
  <si>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</si>
  <si>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</si>
  <si>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</si>
  <si>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</si>
  <si>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</si>
  <si>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</si>
  <si>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</si>
  <si>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</si>
  <si>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</si>
  <si>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</si>
  <si>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</si>
  <si>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</si>
  <si>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</si>
  <si>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</si>
  <si>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</si>
  <si>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</si>
  <si>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</si>
  <si>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</si>
  <si>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</si>
  <si>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</si>
  <si>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</si>
  <si>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</si>
  <si>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</si>
  <si>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</si>
  <si>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</si>
  <si>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</si>
  <si>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</si>
  <si>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</si>
  <si>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</si>
  <si>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</si>
  <si>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</si>
  <si>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</si>
  <si>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</si>
  <si>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</si>
  <si>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</si>
  <si>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</si>
  <si>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</si>
  <si>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</si>
  <si>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</si>
  <si>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</si>
  <si>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</si>
  <si>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</si>
  <si>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</si>
  <si>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</si>
  <si>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</si>
  <si>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</si>
  <si>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</si>
  <si>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</si>
  <si>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</si>
  <si>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</si>
  <si>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</si>
  <si>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</si>
  <si>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</si>
  <si>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</si>
  <si>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</si>
  <si>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</si>
  <si>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</si>
  <si>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</si>
  <si>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</si>
  <si>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</si>
  <si>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</si>
  <si>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</si>
  <si>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</si>
  <si>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</si>
  <si>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</si>
  <si>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</si>
  <si>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</si>
  <si>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</si>
  <si>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</si>
  <si>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</si>
  <si>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</si>
  <si>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</si>
  <si>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</si>
  <si>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</si>
  <si>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</si>
  <si>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</si>
  <si>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</si>
  <si>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</si>
  <si>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</si>
  <si>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</si>
  <si>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</si>
  <si>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</si>
  <si>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</si>
  <si>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</si>
  <si>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</si>
  <si>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</si>
  <si>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</si>
  <si>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</si>
  <si>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</si>
  <si>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</si>
  <si>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</si>
  <si>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</si>
  <si>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</si>
  <si>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</si>
  <si>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</si>
  <si>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</si>
  <si>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</si>
  <si>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</si>
  <si>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</si>
  <si>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</si>
  <si>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</si>
  <si>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</si>
  <si>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</si>
  <si>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</si>
  <si>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</si>
  <si>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</si>
  <si>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</si>
  <si>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</si>
  <si>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</si>
  <si>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</si>
  <si>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</si>
  <si>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</si>
  <si>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</si>
  <si>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</si>
  <si>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</si>
  <si>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</si>
  <si>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</si>
  <si>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</si>
  <si>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</si>
  <si>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</si>
  <si>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</si>
  <si>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</si>
  <si>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</si>
  <si>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</si>
  <si>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</si>
  <si>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</si>
  <si>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</si>
  <si>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</si>
  <si>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</si>
  <si>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</si>
  <si>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</si>
  <si>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</si>
  <si>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</si>
  <si>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</si>
  <si>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</si>
  <si>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</si>
  <si>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</si>
  <si>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</si>
  <si>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</si>
  <si>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</si>
  <si>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</si>
  <si>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</si>
  <si>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</si>
  <si>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</si>
  <si>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</si>
  <si>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</si>
  <si>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</si>
  <si>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</si>
  <si>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</si>
  <si>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</si>
  <si>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</si>
  <si>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</si>
  <si>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</si>
  <si>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</si>
  <si>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</si>
  <si>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</si>
  <si>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</si>
  <si>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</si>
  <si>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</si>
  <si>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</si>
  <si>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</si>
  <si>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</si>
  <si>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</si>
  <si>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</si>
  <si>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</si>
  <si>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</si>
  <si>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</si>
  <si>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</si>
  <si>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</si>
  <si>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</si>
  <si>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</si>
  <si>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</si>
  <si>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</si>
  <si>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</si>
  <si>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</si>
  <si>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</si>
  <si>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</si>
  <si>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</si>
  <si>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</si>
  <si>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</si>
  <si>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</si>
  <si>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</si>
  <si>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</si>
  <si>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</si>
  <si>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</si>
  <si>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</si>
  <si>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</si>
  <si>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</si>
  <si>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</si>
  <si>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</si>
  <si>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</si>
  <si>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</si>
  <si>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</si>
  <si>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</si>
  <si>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</si>
  <si>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</si>
  <si>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</si>
  <si>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</si>
  <si>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</si>
  <si>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</si>
  <si>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</si>
  <si>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</si>
  <si>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</si>
  <si>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</si>
  <si>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</si>
  <si>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</si>
  <si>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</si>
  <si>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</si>
  <si>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</si>
  <si>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</si>
  <si>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</si>
  <si>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</si>
  <si>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</si>
  <si>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</si>
  <si>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</si>
  <si>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</si>
  <si>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</si>
  <si>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</si>
  <si>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</si>
  <si>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</si>
  <si>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</si>
  <si>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</si>
  <si>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</si>
  <si>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</si>
  <si>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</si>
  <si>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</si>
  <si>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</si>
  <si>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</si>
  <si>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</si>
  <si>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</si>
  <si>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</si>
  <si>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</si>
  <si>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</si>
  <si>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</si>
  <si>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</si>
  <si>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</si>
  <si>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</si>
  <si>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</si>
  <si>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</si>
  <si>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</si>
  <si>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</si>
  <si>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</si>
  <si>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</si>
  <si>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</si>
  <si>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</si>
  <si>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</si>
  <si>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</si>
  <si>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</si>
  <si>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</si>
  <si>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</si>
  <si>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</si>
  <si>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</si>
  <si>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</si>
  <si>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</si>
  <si>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</si>
  <si>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</si>
  <si>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</si>
  <si>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</si>
  <si>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</si>
  <si>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</si>
  <si>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</si>
  <si>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</si>
  <si>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</si>
  <si>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</si>
  <si>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</si>
  <si>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</si>
  <si>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</si>
  <si>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</si>
  <si>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</si>
  <si>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</si>
  <si>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</si>
  <si>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</si>
  <si>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</si>
  <si>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</si>
  <si>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</si>
  <si>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</si>
  <si>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</si>
  <si>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</si>
  <si>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</si>
  <si>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</si>
  <si>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</si>
  <si>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</si>
  <si>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</si>
  <si>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</si>
  <si>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</si>
  <si>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</si>
  <si>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</si>
  <si>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</si>
  <si>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</si>
  <si>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</si>
  <si>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</si>
  <si>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</si>
  <si>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</si>
  <si>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</si>
  <si>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</si>
  <si>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</si>
  <si>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</si>
  <si>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</si>
  <si>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</si>
  <si>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</si>
  <si>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</si>
  <si>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</si>
  <si>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</si>
  <si>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</si>
  <si>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</si>
  <si>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</si>
  <si>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</si>
  <si>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</si>
  <si>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</si>
  <si>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</si>
  <si>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</si>
  <si>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</si>
  <si>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</si>
  <si>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</si>
  <si>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</si>
  <si>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</si>
  <si>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</si>
  <si>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</si>
  <si>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</si>
  <si>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</si>
  <si>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</si>
  <si>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</si>
  <si>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</si>
  <si>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</si>
  <si>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</si>
  <si>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</si>
  <si>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</si>
  <si>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</si>
  <si>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</si>
  <si>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</si>
  <si>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</si>
  <si>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</si>
  <si>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</si>
  <si>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</si>
  <si>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</si>
  <si>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</si>
  <si>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</si>
  <si>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</si>
  <si>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</si>
  <si>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</si>
  <si>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</si>
  <si>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</si>
  <si>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</si>
  <si>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</si>
  <si>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</si>
  <si>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</si>
  <si>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</si>
  <si>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</si>
  <si>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</si>
  <si>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</si>
  <si>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</si>
  <si>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</si>
  <si>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</si>
  <si>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</si>
  <si>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</si>
  <si>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</si>
  <si>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</si>
  <si>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</si>
  <si>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</si>
  <si>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</si>
  <si>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</si>
  <si>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</si>
  <si>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</si>
  <si>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</si>
  <si>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</si>
  <si>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</si>
  <si>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</si>
  <si>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</si>
  <si>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</si>
  <si>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</si>
  <si>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</si>
  <si>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</si>
  <si>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</si>
  <si>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</si>
  <si>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</si>
  <si>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</si>
  <si>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</si>
  <si>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</si>
  <si>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</si>
  <si>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</si>
  <si>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</si>
  <si>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</si>
  <si>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</si>
  <si>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</si>
  <si>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</si>
  <si>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</si>
  <si>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</si>
  <si>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</si>
  <si>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</si>
  <si>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</si>
  <si>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</si>
  <si>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</si>
  <si>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</si>
  <si>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</si>
  <si>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</si>
  <si>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</si>
  <si>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</si>
  <si>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</si>
  <si>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</si>
  <si>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</si>
  <si>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</si>
  <si>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</si>
  <si>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</si>
  <si>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</si>
  <si>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</si>
  <si>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</si>
  <si>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</si>
  <si>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</si>
  <si>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</si>
  <si>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</si>
  <si>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</si>
  <si>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</si>
  <si>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</si>
  <si>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</si>
  <si>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</si>
  <si>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</si>
  <si>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</si>
  <si>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</si>
  <si>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</si>
  <si>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</si>
  <si>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</si>
  <si>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</si>
  <si>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</si>
  <si>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</si>
  <si>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</si>
  <si>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</si>
  <si>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</si>
  <si>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</si>
  <si>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</si>
  <si>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</si>
  <si>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</si>
  <si>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</si>
  <si>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</si>
  <si>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</si>
  <si>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</si>
  <si>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</si>
  <si>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</si>
  <si>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</si>
  <si>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</si>
  <si>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</si>
  <si>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</si>
  <si>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</si>
  <si>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</si>
  <si>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</si>
  <si>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</si>
  <si>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</si>
  <si>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</si>
  <si>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</si>
  <si>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</si>
  <si>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</si>
  <si>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</si>
  <si>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</si>
  <si>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</si>
  <si>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</si>
  <si>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</si>
  <si>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</si>
  <si>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</si>
  <si>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</si>
  <si>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</si>
  <si>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</si>
  <si>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</si>
  <si>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</si>
  <si>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</si>
  <si>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</si>
  <si>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</si>
  <si>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</si>
  <si>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</si>
  <si>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</si>
  <si>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</si>
  <si>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</si>
  <si>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</si>
  <si>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</si>
  <si>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</si>
  <si>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</si>
  <si>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</si>
  <si>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</si>
  <si>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</si>
  <si>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</si>
  <si>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</si>
  <si>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</si>
  <si>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</si>
  <si>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</si>
  <si>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</si>
  <si>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</si>
  <si>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</si>
  <si>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</si>
  <si>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</si>
  <si>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</si>
  <si>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</si>
  <si>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</si>
  <si>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</si>
  <si>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</si>
  <si>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</si>
  <si>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</si>
  <si>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</si>
  <si>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</si>
  <si>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</si>
  <si>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</si>
  <si>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</si>
  <si>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</si>
  <si>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</si>
  <si>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</si>
  <si>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</si>
  <si>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</si>
  <si>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</si>
  <si>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</si>
  <si>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</si>
  <si>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</si>
  <si>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</si>
  <si>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</si>
  <si>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</si>
  <si>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</si>
  <si>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</si>
  <si>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</si>
  <si>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</si>
  <si>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</si>
  <si>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</si>
  <si>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</si>
  <si>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</si>
  <si>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</si>
  <si>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</si>
  <si>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</si>
  <si>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</si>
  <si>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</si>
  <si>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</si>
  <si>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</si>
  <si>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</si>
  <si>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</si>
  <si>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</si>
  <si>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</si>
  <si>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</si>
  <si>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</si>
  <si>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</si>
  <si>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</si>
  <si>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</si>
  <si>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</si>
  <si>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</si>
  <si>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</si>
  <si>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</si>
  <si>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</si>
  <si>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</si>
  <si>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</si>
  <si>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</si>
  <si>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</si>
  <si>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</si>
  <si>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</si>
  <si>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</si>
  <si>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</si>
  <si>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</si>
  <si>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</si>
  <si>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</si>
  <si>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</si>
  <si>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</si>
  <si>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</si>
  <si>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</si>
  <si>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</si>
  <si>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</si>
  <si>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</si>
  <si>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</si>
  <si>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</si>
  <si>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</si>
  <si>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</si>
  <si>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</si>
  <si>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</si>
  <si>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</si>
  <si>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</si>
  <si>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</si>
  <si>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</si>
  <si>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</si>
  <si>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</si>
  <si>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</si>
  <si>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</si>
  <si>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</si>
  <si>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</si>
  <si>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</si>
  <si>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</si>
  <si>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</si>
  <si>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</si>
  <si>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</si>
  <si>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</si>
  <si>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</si>
  <si>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</si>
  <si>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</si>
  <si>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</si>
  <si>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</si>
  <si>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</si>
  <si>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</si>
  <si>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</si>
  <si>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</si>
  <si>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</si>
  <si>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</si>
  <si>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</si>
  <si>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</si>
  <si>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</si>
  <si>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</si>
  <si>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</si>
  <si>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</si>
  <si>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</si>
  <si>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</si>
  <si>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</si>
  <si>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</si>
  <si>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</si>
  <si>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</si>
  <si>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</si>
  <si>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</si>
  <si>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</si>
  <si>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</si>
  <si>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</si>
  <si>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</si>
  <si>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</si>
  <si>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</si>
  <si>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</si>
  <si>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</si>
  <si>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</si>
  <si>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</si>
  <si>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</si>
  <si>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</si>
  <si>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</si>
  <si>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</si>
  <si>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</si>
  <si>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</si>
  <si>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</si>
  <si>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</si>
  <si>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</si>
  <si>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</si>
  <si>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</si>
  <si>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</si>
  <si>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</si>
  <si>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</si>
  <si>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</si>
  <si>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</si>
  <si>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</si>
  <si>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</si>
  <si>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</si>
  <si>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</si>
  <si>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</si>
  <si>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</si>
  <si>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</si>
  <si>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</si>
  <si>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</si>
  <si>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</si>
  <si>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</si>
  <si>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</si>
  <si>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</si>
  <si>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</si>
  <si>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</si>
  <si>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</si>
  <si>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</si>
  <si>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</si>
  <si>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</si>
  <si>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</si>
  <si>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</si>
  <si>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</si>
  <si>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</si>
  <si>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</si>
  <si>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</si>
  <si>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</si>
  <si>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</si>
  <si>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</si>
  <si>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</si>
  <si>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</si>
  <si>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</si>
  <si>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</si>
  <si>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</si>
  <si>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</si>
  <si>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</si>
  <si>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</si>
  <si>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</si>
  <si>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</si>
  <si>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</si>
  <si>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</si>
  <si>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</si>
  <si>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</si>
  <si>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</si>
  <si>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</si>
  <si>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</si>
  <si>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</si>
  <si>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</si>
  <si>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</si>
  <si>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</si>
  <si>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</si>
  <si>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</si>
  <si>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</si>
  <si>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</si>
  <si>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</si>
  <si>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</si>
  <si>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</si>
  <si>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</si>
  <si>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</si>
  <si>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</si>
  <si>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</si>
  <si>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</si>
  <si>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</si>
  <si>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</si>
  <si>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</si>
  <si>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</si>
  <si>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</si>
  <si>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</si>
  <si>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</si>
  <si>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</si>
  <si>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</si>
  <si>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</si>
  <si>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</si>
  <si>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</si>
  <si>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</si>
  <si>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</si>
  <si>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</si>
  <si>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</si>
  <si>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</si>
  <si>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</si>
  <si>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</si>
  <si>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</si>
  <si>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</si>
  <si>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</si>
  <si>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</si>
  <si>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</si>
  <si>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</si>
  <si>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</si>
  <si>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</si>
  <si>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</si>
  <si>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</si>
  <si>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</si>
  <si>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</si>
  <si>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</si>
  <si>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</si>
  <si>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</si>
  <si>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</si>
  <si>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</si>
  <si>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</si>
  <si>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</si>
  <si>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</si>
  <si>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</si>
  <si>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</si>
  <si>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</si>
  <si>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</si>
  <si>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</si>
  <si>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</si>
  <si>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</si>
  <si>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</si>
  <si>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</si>
  <si>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</si>
  <si>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</si>
  <si>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</si>
  <si>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</si>
  <si>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</si>
  <si>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</si>
  <si>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</si>
  <si>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</si>
  <si>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</si>
  <si>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</si>
  <si>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</si>
  <si>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</si>
  <si>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</si>
  <si>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</si>
  <si>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</si>
  <si>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</si>
  <si>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</si>
  <si>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</si>
  <si>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</si>
  <si>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</si>
  <si>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</si>
  <si>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</si>
  <si>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</si>
  <si>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</si>
  <si>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</si>
  <si>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</si>
  <si>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</si>
  <si>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</si>
  <si>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</si>
  <si>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</si>
  <si>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</si>
  <si>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</si>
  <si>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</si>
  <si>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</si>
  <si>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</si>
  <si>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</si>
  <si>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</si>
  <si>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</si>
  <si>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</si>
  <si>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</si>
  <si>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</si>
  <si>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</si>
  <si>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</si>
  <si>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</si>
  <si>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</si>
  <si>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</si>
  <si>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</si>
  <si>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</si>
  <si>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</si>
  <si>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</si>
  <si>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</si>
  <si>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</si>
  <si>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</si>
  <si>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</si>
  <si>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</si>
  <si>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</si>
  <si>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</si>
  <si>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</si>
  <si>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</si>
  <si>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</si>
  <si>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</si>
  <si>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</si>
  <si>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</si>
  <si>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</si>
  <si>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</si>
  <si>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</si>
  <si>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</si>
  <si>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</si>
  <si>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</si>
  <si>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</si>
  <si>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</si>
  <si>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</si>
  <si>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</si>
  <si>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</si>
  <si>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</si>
  <si>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</si>
  <si>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</si>
  <si>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</si>
  <si>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</si>
  <si>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</si>
  <si>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</si>
  <si>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</si>
  <si>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</si>
  <si>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</si>
  <si>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</si>
  <si>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</si>
  <si>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</si>
  <si>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</si>
  <si>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</si>
  <si>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</si>
  <si>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</si>
  <si>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</si>
  <si>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</si>
  <si>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</si>
  <si>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</si>
  <si>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</si>
  <si>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</si>
  <si>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</si>
  <si>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</si>
  <si>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</si>
  <si>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</si>
  <si>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</si>
  <si>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</si>
  <si>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</si>
  <si>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</si>
  <si>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</si>
  <si>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</si>
  <si>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</si>
  <si>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</si>
  <si>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</si>
  <si>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</si>
  <si>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</si>
  <si>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</si>
  <si>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</si>
  <si>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</si>
  <si>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</si>
  <si>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</si>
  <si>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</si>
  <si>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</si>
  <si>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</si>
  <si>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</si>
  <si>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</si>
  <si>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</si>
  <si>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</si>
  <si>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</si>
  <si>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</si>
  <si>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</si>
  <si>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</si>
  <si>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</si>
  <si>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</si>
  <si>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</si>
  <si>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</si>
  <si>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</si>
  <si>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</si>
  <si>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</si>
  <si>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</si>
  <si>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</si>
  <si>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</si>
  <si>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</si>
  <si>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</si>
  <si>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</si>
  <si>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</si>
  <si>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</si>
  <si>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</si>
  <si>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</si>
  <si>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</si>
  <si>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</si>
  <si>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</si>
  <si>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</si>
  <si>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</si>
  <si>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</si>
  <si>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</si>
  <si>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</si>
  <si>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</si>
  <si>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</si>
  <si>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</si>
  <si>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</si>
  <si>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</si>
  <si>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</si>
  <si>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</si>
  <si>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</si>
  <si>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</si>
  <si>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</si>
  <si>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</si>
  <si>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</si>
  <si>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</si>
  <si>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</si>
  <si>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</si>
  <si>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</si>
  <si>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</si>
  <si>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</si>
  <si>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</si>
  <si>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</si>
  <si>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</si>
  <si>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</si>
  <si>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</si>
  <si>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</si>
  <si>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</si>
  <si>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</si>
  <si>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</si>
  <si>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</si>
  <si>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</si>
  <si>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</si>
  <si>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</si>
  <si>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</si>
  <si>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</si>
  <si>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</si>
  <si>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</si>
  <si>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</si>
  <si>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</si>
  <si>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</si>
  <si>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</si>
  <si>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</si>
  <si>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</si>
  <si>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</si>
  <si>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</si>
  <si>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</si>
  <si>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</si>
  <si>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</si>
  <si>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</si>
  <si>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</si>
  <si>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</si>
  <si>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</si>
  <si>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</si>
  <si>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</si>
  <si>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</si>
  <si>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</si>
  <si>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</si>
  <si>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</si>
  <si>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</si>
  <si>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</si>
  <si>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</si>
  <si>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</si>
  <si>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</si>
  <si>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</si>
  <si>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</si>
  <si>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</si>
  <si>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</si>
  <si>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</si>
  <si>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</si>
  <si>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</si>
  <si>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</si>
  <si>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</si>
  <si>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</si>
  <si>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</si>
  <si>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</si>
  <si>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</si>
  <si>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</si>
  <si>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</si>
  <si>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</si>
  <si>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</si>
  <si>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</si>
  <si>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</si>
  <si>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</si>
  <si>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</si>
  <si>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</si>
  <si>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</si>
  <si>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</si>
  <si>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</si>
  <si>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</si>
  <si>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</si>
  <si>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</si>
  <si>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</si>
  <si>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</si>
  <si>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</si>
  <si>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</si>
  <si>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</si>
  <si>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</si>
  <si>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</si>
  <si>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</si>
  <si>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</si>
  <si>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</si>
  <si>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</si>
  <si>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</si>
  <si>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</si>
  <si>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</si>
  <si>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</si>
  <si>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</si>
  <si>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</si>
  <si>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</si>
  <si>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</si>
  <si>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</si>
  <si>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</si>
  <si>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</si>
  <si>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</si>
  <si>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</si>
  <si>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</si>
  <si>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</si>
  <si>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</si>
  <si>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</si>
  <si>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</si>
  <si>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</si>
  <si>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</si>
  <si>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</si>
  <si>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</si>
  <si>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</si>
  <si>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</si>
  <si>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</si>
  <si>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</si>
  <si>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</si>
  <si>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</si>
  <si>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</si>
  <si>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</si>
  <si>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</si>
  <si>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</si>
  <si>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</si>
  <si>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</si>
  <si>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</si>
  <si>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</si>
  <si>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</si>
  <si>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</si>
  <si>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</si>
  <si>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</si>
  <si>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</si>
  <si>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</si>
  <si>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</si>
  <si>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</si>
  <si>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</si>
  <si>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</si>
  <si>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</si>
  <si>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</si>
  <si>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</si>
  <si>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</si>
  <si>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</si>
  <si>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</si>
  <si>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</si>
  <si>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</si>
  <si>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</si>
  <si>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</si>
  <si>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</si>
  <si>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</si>
  <si>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</si>
  <si>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</si>
  <si>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</si>
  <si>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</si>
  <si>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</si>
  <si>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</si>
  <si>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</si>
  <si>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</si>
  <si>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</si>
  <si>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</si>
  <si>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</si>
  <si>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</si>
  <si>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</si>
  <si>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</si>
  <si>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</si>
  <si>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</si>
  <si>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</si>
  <si>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</si>
  <si>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</si>
  <si>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</si>
  <si>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</si>
  <si>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</si>
  <si>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</si>
  <si>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</si>
  <si>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</si>
  <si>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</si>
  <si>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</si>
  <si>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</si>
  <si>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</si>
  <si>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</si>
  <si>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</si>
  <si>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</si>
  <si>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</si>
  <si>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</si>
  <si>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</si>
  <si>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</si>
  <si>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</si>
  <si>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</si>
  <si>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</si>
  <si>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</si>
  <si>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</si>
  <si>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</si>
  <si>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</si>
  <si>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</si>
  <si>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</si>
  <si>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</si>
  <si>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</si>
  <si>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</si>
  <si>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</si>
  <si>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</si>
  <si>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</si>
  <si>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</si>
  <si>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</si>
  <si>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</si>
  <si>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</si>
  <si>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</si>
  <si>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</si>
  <si>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</si>
  <si>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</si>
  <si>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</si>
  <si>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</si>
  <si>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</si>
  <si>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</si>
  <si>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</si>
  <si>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</si>
  <si>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</si>
  <si>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</si>
  <si>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</si>
  <si>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</si>
  <si>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</si>
  <si>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</si>
  <si>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</si>
  <si>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</si>
  <si>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</si>
  <si>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</si>
  <si>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</si>
  <si>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</si>
  <si>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</si>
  <si>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</si>
  <si>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</si>
  <si>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</si>
  <si>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</si>
  <si>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</si>
  <si>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</si>
  <si>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</si>
  <si>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</si>
  <si>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</si>
  <si>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</si>
  <si>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</si>
  <si>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</si>
  <si>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</si>
  <si>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</si>
  <si>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</si>
  <si>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</si>
  <si>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</si>
  <si>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</si>
  <si>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</si>
  <si>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</si>
  <si>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</si>
  <si>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</si>
  <si>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</si>
  <si>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</si>
  <si>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</si>
  <si>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</si>
  <si>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</si>
  <si>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</si>
  <si>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</si>
  <si>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</si>
  <si>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</si>
  <si>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</si>
  <si>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</si>
  <si>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</si>
  <si>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</si>
  <si>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</si>
  <si>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</si>
  <si>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</si>
  <si>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</si>
  <si>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</si>
  <si>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</si>
  <si>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</si>
  <si>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</si>
  <si>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</si>
  <si>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</si>
  <si>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</si>
  <si>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</si>
  <si>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</si>
  <si>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</si>
  <si>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</si>
  <si>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</si>
  <si>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</si>
  <si>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</si>
  <si>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</si>
  <si>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</si>
  <si>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</si>
  <si>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</si>
  <si>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</si>
  <si>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</si>
  <si>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</si>
  <si>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</si>
  <si>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</si>
  <si>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</si>
  <si>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</si>
  <si>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</si>
  <si>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</si>
  <si>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</si>
  <si>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</si>
  <si>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</si>
  <si>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</si>
  <si>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</si>
  <si>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</si>
  <si>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</si>
  <si>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</si>
  <si>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</si>
  <si>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</si>
  <si>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</si>
  <si>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</si>
  <si>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</si>
  <si>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</si>
  <si>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</si>
  <si>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</si>
  <si>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</si>
  <si>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</si>
  <si>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</si>
  <si>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</si>
  <si>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</si>
  <si>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</si>
  <si>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</si>
  <si>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</si>
  <si>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</si>
  <si>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</si>
  <si>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</si>
  <si>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</si>
  <si>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</si>
  <si>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</si>
  <si>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</si>
  <si>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</si>
  <si>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</si>
  <si>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</si>
  <si>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</si>
  <si>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</si>
  <si>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</si>
  <si>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</si>
  <si>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</si>
  <si>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</si>
  <si>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</si>
  <si>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</si>
  <si>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</si>
  <si>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</si>
  <si>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</si>
  <si>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</si>
  <si>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</si>
  <si>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</si>
  <si>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</si>
  <si>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</si>
  <si>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</si>
  <si>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</si>
  <si>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</si>
  <si>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</si>
  <si>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</si>
  <si>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</si>
  <si>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</si>
  <si>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</si>
  <si>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</si>
  <si>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</si>
  <si>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</si>
  <si>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</si>
  <si>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</si>
  <si>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</si>
  <si>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</si>
  <si>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</si>
  <si>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</si>
  <si>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</si>
  <si>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</si>
  <si>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</si>
  <si>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</si>
  <si>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</si>
  <si>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</si>
  <si>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</si>
  <si>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</si>
  <si>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</si>
  <si>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</si>
  <si>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</si>
  <si>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</si>
  <si>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</si>
  <si>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</si>
  <si>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</si>
  <si>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</si>
  <si>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</si>
  <si>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</si>
  <si>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</si>
  <si>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</si>
  <si>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</si>
  <si>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</si>
  <si>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</si>
  <si>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</si>
  <si>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</si>
  <si>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</si>
  <si>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</si>
  <si>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</si>
  <si>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</si>
  <si>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</si>
  <si>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</si>
  <si>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</si>
  <si>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</si>
  <si>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</si>
  <si>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</si>
  <si>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</si>
  <si>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</si>
  <si>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</si>
  <si>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</si>
  <si>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</si>
  <si>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</si>
  <si>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</si>
  <si>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</si>
  <si>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</si>
  <si>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</si>
  <si>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</si>
  <si>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</si>
  <si>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</si>
  <si>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</si>
  <si>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</si>
  <si>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</si>
  <si>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</si>
  <si>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</si>
  <si>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</si>
  <si>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</si>
  <si>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</si>
  <si>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</si>
  <si>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</si>
  <si>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</si>
  <si>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</si>
  <si>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</si>
  <si>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</si>
  <si>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</si>
  <si>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</si>
  <si>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</si>
  <si>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</si>
  <si>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</si>
  <si>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</si>
  <si>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</si>
  <si>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</si>
  <si>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</si>
  <si>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</si>
  <si>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</si>
  <si>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</si>
  <si>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</si>
  <si>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</si>
  <si>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</si>
  <si>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</si>
  <si>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</si>
  <si>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</si>
  <si>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</si>
  <si>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</si>
  <si>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</si>
  <si>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</si>
  <si>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</si>
  <si>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</si>
  <si>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</si>
  <si>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</si>
  <si>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</si>
  <si>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</si>
  <si>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</si>
  <si>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</si>
  <si>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</si>
  <si>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</si>
  <si>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</si>
  <si>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</si>
  <si>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</si>
  <si>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</si>
  <si>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</si>
  <si>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</si>
  <si>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</si>
  <si>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</si>
  <si>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</si>
  <si>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</si>
  <si>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</si>
  <si>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</si>
  <si>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</si>
  <si>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</si>
  <si>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</si>
  <si>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</si>
  <si>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</si>
  <si>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</si>
  <si>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</si>
  <si>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</si>
  <si>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</si>
  <si>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</si>
  <si>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</si>
  <si>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</si>
  <si>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</si>
  <si>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</si>
  <si>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</si>
  <si>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</si>
  <si>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</si>
  <si>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</si>
  <si>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</si>
  <si>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</si>
  <si>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</si>
  <si>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</si>
  <si>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</si>
  <si>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</si>
  <si>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</si>
  <si>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</si>
  <si>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</si>
  <si>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</si>
  <si>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</si>
  <si>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</si>
  <si>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</si>
  <si>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</si>
  <si>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</si>
  <si>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</si>
  <si>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</si>
  <si>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</si>
  <si>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</si>
  <si>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</si>
  <si>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</si>
  <si>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</si>
  <si>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</si>
  <si>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</si>
  <si>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</si>
  <si>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</si>
  <si>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</si>
  <si>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</si>
  <si>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</si>
  <si>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</si>
  <si>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</si>
  <si>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</si>
  <si>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</si>
  <si>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</si>
  <si>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</si>
  <si>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</si>
  <si>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</si>
  <si>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</si>
  <si>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</si>
  <si>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</si>
  <si>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</si>
  <si>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</si>
  <si>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</si>
  <si>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</si>
  <si>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</si>
  <si>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</si>
  <si>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</si>
  <si>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</si>
  <si>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</si>
  <si>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</si>
  <si>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</si>
  <si>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</si>
  <si>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</si>
  <si>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</si>
  <si>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</si>
  <si>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</si>
  <si>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</si>
  <si>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</si>
  <si>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</si>
  <si>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</si>
  <si>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</si>
  <si>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</si>
  <si>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</si>
  <si>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</si>
  <si>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</si>
  <si>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</si>
  <si>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</si>
  <si>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</si>
  <si>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</si>
  <si>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</si>
  <si>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</si>
  <si>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</si>
  <si>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</si>
  <si>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</si>
  <si>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</si>
  <si>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</si>
  <si>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</si>
  <si>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</si>
  <si>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</si>
  <si>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</si>
  <si>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</si>
  <si>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</si>
  <si>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</si>
  <si>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</si>
  <si>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</si>
  <si>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</si>
  <si>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</si>
  <si>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</si>
  <si>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</si>
  <si>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</si>
  <si>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</si>
  <si>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</si>
  <si>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</si>
  <si>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</si>
  <si>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</si>
  <si>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</si>
  <si>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</si>
  <si>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</si>
  <si>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</si>
  <si>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</si>
  <si>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</si>
  <si>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</si>
  <si>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</si>
  <si>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</si>
  <si>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</si>
  <si>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</si>
  <si>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</si>
  <si>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</si>
  <si>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</si>
  <si>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</si>
  <si>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</si>
  <si>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</si>
  <si>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</si>
  <si>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</si>
  <si>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</si>
  <si>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</si>
  <si>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</si>
  <si>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</si>
  <si>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</si>
  <si>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</si>
  <si>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</si>
  <si>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</si>
  <si>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</si>
  <si>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</si>
  <si>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</si>
  <si>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</si>
  <si>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</si>
  <si>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</si>
  <si>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</si>
  <si>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</si>
  <si>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</si>
  <si>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</si>
  <si>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</si>
  <si>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</si>
  <si>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</si>
  <si>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</si>
  <si>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</si>
  <si>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</si>
  <si>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</si>
  <si>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</si>
  <si>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</si>
  <si>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</si>
  <si>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</si>
  <si>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</si>
  <si>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</si>
  <si>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</si>
  <si>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</si>
  <si>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</si>
  <si>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</si>
  <si>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</si>
  <si>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</si>
  <si>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</si>
  <si>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</si>
  <si>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</si>
  <si>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</si>
  <si>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</si>
  <si>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</si>
  <si>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</si>
  <si>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</si>
  <si>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</si>
  <si>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</si>
  <si>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</si>
  <si>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</si>
  <si>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</si>
  <si>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</si>
  <si>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</si>
  <si>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</si>
  <si>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</si>
  <si>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</si>
  <si>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</si>
  <si>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</si>
  <si>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</si>
  <si>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</si>
  <si>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</si>
  <si>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</si>
  <si>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</si>
  <si>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</si>
  <si>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</si>
  <si>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</si>
  <si>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</si>
  <si>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</si>
  <si>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</si>
  <si>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</si>
  <si>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</si>
  <si>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</si>
  <si>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</si>
  <si>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</si>
  <si>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</si>
  <si>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</si>
  <si>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</si>
  <si>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</si>
  <si>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</si>
  <si>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</si>
  <si>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</si>
  <si>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</si>
  <si>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</si>
  <si>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</si>
  <si>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</si>
  <si>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</si>
  <si>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</si>
  <si>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</si>
  <si>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</si>
  <si>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</si>
  <si>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</si>
  <si>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</si>
  <si>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</si>
  <si>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</si>
  <si>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</si>
  <si>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</si>
  <si>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</si>
  <si>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</si>
  <si>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</si>
  <si>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</si>
  <si>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</si>
  <si>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</si>
  <si>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</si>
  <si>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</si>
  <si>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</si>
  <si>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</si>
  <si>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</si>
  <si>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</si>
  <si>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</si>
  <si>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</si>
  <si>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</si>
  <si>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</si>
  <si>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</si>
  <si>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</si>
  <si>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</si>
  <si>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</si>
  <si>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</si>
  <si>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</si>
  <si>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</si>
  <si>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</si>
  <si>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</si>
  <si>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</si>
  <si>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</si>
  <si>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</si>
  <si>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</si>
  <si>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</si>
  <si>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</si>
  <si>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</si>
  <si>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</si>
  <si>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</si>
  <si>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</si>
  <si>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</si>
  <si>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</si>
  <si>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</si>
  <si>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</si>
  <si>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</si>
  <si>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</si>
  <si>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</si>
  <si>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</si>
  <si>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</si>
  <si>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</si>
  <si>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</si>
  <si>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</si>
  <si>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</si>
  <si>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</si>
  <si>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</si>
  <si>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</si>
  <si>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</si>
  <si>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</si>
  <si>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</si>
  <si>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</si>
  <si>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</si>
  <si>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</si>
  <si>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</si>
  <si>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</si>
  <si>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</si>
  <si>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</si>
  <si>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</si>
  <si>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</si>
  <si>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</si>
  <si>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</si>
  <si>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</si>
  <si>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</si>
  <si>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</si>
  <si>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</si>
  <si>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</si>
  <si>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</si>
  <si>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</si>
  <si>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</si>
  <si>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</si>
  <si>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</si>
  <si>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</si>
  <si>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</si>
  <si>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</si>
  <si>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</si>
  <si>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</si>
  <si>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</si>
  <si>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</si>
  <si>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</si>
  <si>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</si>
  <si>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</si>
  <si>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</si>
  <si>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</si>
  <si>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</si>
  <si>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</si>
  <si>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</si>
  <si>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</si>
  <si>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</si>
  <si>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</si>
  <si>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</si>
  <si>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</si>
  <si>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</si>
  <si>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</si>
  <si>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</si>
  <si>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</si>
  <si>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</si>
  <si>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</si>
  <si>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</si>
  <si>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</si>
  <si>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</si>
  <si>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</si>
  <si>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</si>
  <si>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</si>
  <si>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</si>
  <si>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</si>
  <si>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</si>
  <si>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</si>
  <si>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</si>
  <si>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</si>
  <si>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</si>
  <si>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</si>
  <si>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</si>
  <si>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</si>
  <si>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</si>
  <si>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</si>
  <si>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</si>
  <si>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</si>
  <si>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</si>
  <si>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</si>
  <si>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</si>
  <si>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</si>
  <si>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</si>
  <si>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</si>
  <si>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</si>
  <si>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</si>
  <si>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</si>
  <si>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</si>
  <si>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</si>
  <si>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</si>
  <si>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</si>
  <si>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</si>
  <si>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</si>
  <si>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</si>
  <si>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</si>
  <si>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</si>
  <si>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</si>
  <si>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</si>
  <si>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</si>
  <si>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</si>
  <si>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</si>
  <si>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</si>
  <si>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</si>
  <si>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</si>
  <si>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</si>
  <si>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</si>
  <si>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</si>
  <si>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</si>
  <si>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</si>
  <si>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</si>
  <si>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</si>
  <si>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</si>
  <si>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</si>
  <si>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</si>
  <si>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</si>
  <si>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</si>
  <si>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</si>
  <si>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</si>
  <si>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</si>
  <si>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</si>
  <si>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</si>
  <si>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</si>
  <si>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</si>
  <si>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</si>
  <si>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</si>
  <si>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</si>
  <si>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</si>
  <si>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</si>
  <si>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</si>
  <si>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</si>
  <si>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</si>
  <si>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</si>
  <si>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</si>
  <si>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</si>
  <si>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</si>
  <si>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</si>
  <si>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</si>
  <si>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</si>
  <si>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</si>
  <si>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</si>
  <si>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</si>
  <si>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</si>
  <si>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</si>
  <si>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</si>
  <si>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</si>
  <si>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</si>
  <si>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</si>
  <si>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</si>
  <si>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</si>
  <si>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</si>
  <si>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</si>
  <si>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</si>
  <si>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</si>
  <si>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</si>
  <si>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</si>
  <si>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</si>
  <si>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</si>
  <si>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</si>
  <si>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</si>
  <si>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</si>
  <si>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</si>
  <si>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</si>
  <si>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</si>
  <si>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</si>
  <si>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</si>
  <si>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</si>
  <si>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</si>
  <si>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</si>
  <si>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</si>
  <si>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</si>
  <si>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</si>
  <si>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</si>
  <si>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</si>
  <si>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</si>
  <si>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</si>
  <si>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</si>
  <si>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</si>
  <si>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</si>
  <si>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</si>
  <si>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</si>
  <si>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</si>
  <si>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</si>
  <si>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</si>
  <si>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</si>
  <si>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</si>
  <si>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</si>
  <si>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</si>
  <si>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</si>
  <si>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</si>
  <si>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</si>
  <si>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</si>
  <si>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</si>
  <si>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</si>
  <si>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</si>
  <si>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</si>
  <si>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</si>
  <si>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</si>
  <si>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</si>
  <si>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</si>
  <si>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</si>
  <si>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</si>
  <si>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</si>
  <si>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</si>
  <si>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</si>
  <si>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</si>
  <si>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</si>
  <si>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</si>
  <si>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</si>
  <si>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</si>
  <si>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</si>
  <si>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</si>
  <si>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</si>
  <si>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</si>
  <si>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</si>
  <si>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</si>
  <si>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</si>
  <si>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</si>
  <si>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</si>
  <si>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</si>
  <si>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</si>
  <si>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</si>
  <si>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</si>
  <si>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</si>
  <si>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</si>
  <si>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</si>
  <si>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</si>
  <si>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</si>
  <si>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</si>
  <si>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</si>
  <si>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</si>
  <si>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</si>
  <si>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</si>
  <si>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</si>
  <si>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</si>
  <si>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</si>
  <si>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</si>
  <si>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</si>
  <si>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</si>
  <si>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</si>
  <si>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</si>
  <si>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</si>
  <si>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</si>
  <si>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</si>
  <si>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</si>
  <si>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</si>
  <si>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</si>
  <si>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</si>
  <si>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</si>
  <si>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</si>
  <si>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</si>
  <si>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</si>
  <si>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</si>
  <si>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</si>
  <si>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</si>
  <si>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</si>
  <si>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</si>
  <si>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</si>
  <si>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</si>
  <si>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</si>
  <si>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</si>
  <si>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</si>
  <si>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</si>
  <si>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</si>
  <si>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</si>
  <si>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</si>
  <si>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</si>
  <si>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</si>
  <si>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</si>
  <si>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</si>
  <si>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</si>
  <si>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</si>
  <si>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</si>
  <si>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</si>
  <si>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</si>
  <si>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</si>
  <si>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</si>
  <si>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</si>
  <si>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</si>
  <si>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</si>
  <si>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</si>
  <si>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</si>
  <si>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</si>
  <si>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</si>
  <si>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</si>
  <si>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</si>
  <si>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</si>
  <si>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</si>
  <si>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</si>
  <si>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</si>
  <si>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</si>
  <si>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</si>
  <si>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</si>
  <si>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</si>
  <si>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</si>
  <si>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</si>
  <si>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</si>
  <si>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</si>
  <si>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</si>
  <si>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</si>
  <si>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</si>
  <si>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</si>
  <si>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</si>
  <si>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</si>
  <si>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</si>
  <si>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</si>
  <si>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</si>
  <si>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</si>
  <si>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</si>
  <si>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</si>
  <si>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</si>
  <si>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</si>
  <si>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</si>
  <si>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</si>
  <si>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</si>
  <si>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</si>
  <si>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</si>
  <si>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</si>
  <si>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</si>
  <si>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</si>
  <si>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</si>
  <si>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</si>
  <si>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</si>
  <si>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</si>
  <si>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</si>
  <si>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</si>
  <si>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</si>
  <si>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</si>
  <si>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</si>
  <si>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</si>
  <si>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</si>
  <si>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</si>
  <si>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</si>
  <si>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</si>
  <si>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</si>
  <si>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</si>
  <si>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</si>
  <si>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</si>
  <si>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</si>
  <si>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</si>
  <si>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</si>
  <si>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</si>
  <si>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</si>
  <si>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</si>
  <si>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</si>
  <si>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</si>
  <si>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</si>
  <si>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</si>
  <si>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</si>
  <si>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</si>
  <si>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</si>
  <si>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</si>
  <si>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</si>
  <si>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</si>
  <si>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</si>
  <si>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</si>
  <si>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</si>
  <si>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</si>
  <si>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</si>
  <si>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</si>
  <si>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</si>
  <si>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</si>
  <si>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</si>
  <si>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</si>
  <si>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</si>
  <si>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</si>
  <si>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</si>
  <si>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</si>
  <si>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</si>
  <si>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</si>
  <si>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</si>
  <si>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</si>
  <si>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</si>
  <si>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</si>
  <si>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</si>
  <si>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</si>
  <si>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</si>
  <si>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</si>
  <si>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</si>
  <si>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</si>
  <si>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</si>
  <si>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</si>
  <si>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</si>
  <si>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</si>
  <si>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</si>
  <si>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</si>
  <si>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</si>
  <si>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</si>
  <si>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</si>
  <si>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</si>
  <si>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</si>
  <si>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</si>
  <si>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</si>
  <si>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</si>
  <si>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</si>
  <si>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</si>
  <si>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</si>
  <si>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</si>
  <si>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</si>
  <si>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</si>
  <si>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</si>
  <si>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</si>
  <si>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</si>
  <si>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</si>
  <si>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</si>
  <si>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</si>
  <si>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</si>
  <si>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</si>
  <si>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</si>
  <si>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</si>
  <si>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</si>
  <si>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</si>
  <si>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</si>
  <si>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</si>
  <si>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</si>
  <si>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</si>
  <si>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</si>
  <si>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</si>
  <si>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</si>
  <si>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</si>
  <si>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</si>
  <si>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</si>
  <si>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</si>
  <si>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</si>
  <si>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</si>
  <si>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</si>
  <si>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</si>
  <si>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</si>
  <si>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</si>
  <si>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</si>
  <si>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</si>
  <si>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</si>
  <si>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</si>
  <si>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</si>
  <si>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</si>
  <si>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</si>
  <si>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</si>
  <si>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</si>
  <si>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</si>
  <si>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</si>
  <si>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</si>
  <si>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</si>
  <si>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</si>
  <si>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</si>
  <si>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</si>
  <si>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</si>
  <si>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</si>
  <si>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</si>
  <si>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</si>
  <si>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</si>
  <si>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</si>
  <si>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</si>
  <si>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</si>
  <si>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</si>
  <si>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</si>
  <si>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</si>
  <si>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</si>
  <si>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</si>
  <si>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</si>
  <si>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</si>
  <si>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</si>
  <si>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</si>
  <si>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</si>
  <si>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</si>
  <si>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</si>
  <si>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</si>
  <si>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</si>
  <si>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</si>
  <si>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</si>
  <si>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</si>
  <si>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</si>
  <si>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</si>
  <si>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</si>
  <si>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</si>
  <si>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</si>
  <si>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</si>
  <si>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</si>
  <si>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</si>
  <si>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</si>
  <si>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</si>
  <si>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</si>
  <si>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</si>
  <si>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</si>
  <si>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</si>
  <si>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</si>
  <si>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</si>
  <si>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</si>
  <si>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</si>
  <si>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</si>
  <si>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</si>
  <si>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</si>
  <si>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</si>
  <si>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</si>
  <si>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</si>
  <si>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</si>
  <si>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</si>
  <si>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</si>
  <si>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</si>
  <si>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</si>
  <si>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</si>
  <si>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</si>
  <si>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</si>
  <si>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</si>
  <si>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</si>
  <si>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</si>
  <si>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</si>
  <si>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</si>
  <si>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</si>
  <si>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</si>
  <si>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</si>
  <si>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</si>
  <si>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</si>
  <si>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</si>
  <si>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</si>
  <si>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</si>
  <si>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</si>
  <si>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</si>
  <si>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</si>
  <si>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</si>
  <si>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</si>
  <si>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</si>
  <si>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</si>
  <si>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</si>
  <si>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</si>
  <si>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</si>
  <si>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</si>
  <si>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</si>
  <si>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</si>
  <si>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</si>
  <si>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</si>
  <si>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</si>
  <si>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</si>
  <si>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</si>
  <si>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</si>
  <si>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</si>
  <si>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</si>
  <si>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</si>
  <si>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</si>
  <si>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</si>
  <si>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</si>
  <si>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</si>
  <si>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</si>
  <si>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</si>
  <si>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</si>
  <si>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</si>
  <si>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</si>
  <si>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</si>
  <si>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</si>
  <si>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</si>
  <si>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</si>
  <si>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</si>
  <si>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</si>
  <si>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</si>
  <si>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</si>
  <si>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</si>
  <si>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</si>
  <si>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</si>
  <si>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</si>
  <si>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</si>
  <si>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</si>
  <si>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</si>
  <si>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</si>
  <si>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</si>
  <si>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</si>
  <si>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</si>
  <si>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</si>
  <si>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</si>
  <si>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</si>
  <si>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</si>
  <si>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</si>
  <si>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</si>
  <si>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</si>
  <si>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</si>
  <si>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</si>
  <si>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</si>
  <si>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</si>
  <si>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</si>
  <si>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</si>
  <si>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</si>
  <si>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</si>
  <si>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</si>
  <si>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</si>
  <si>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</si>
  <si>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</si>
  <si>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</si>
  <si>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</si>
  <si>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</si>
  <si>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</si>
  <si>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</si>
  <si>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</si>
  <si>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</si>
  <si>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</si>
  <si>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</si>
  <si>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</si>
  <si>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</si>
  <si>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</si>
  <si>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</si>
  <si>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</si>
  <si>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</si>
  <si>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</si>
  <si>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</si>
  <si>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</si>
  <si>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</si>
  <si>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</si>
  <si>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</si>
  <si>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</si>
  <si>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</si>
  <si>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</si>
  <si>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</si>
  <si>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</si>
  <si>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</si>
  <si>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</si>
  <si>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</si>
  <si>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</si>
  <si>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</si>
  <si>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</si>
  <si>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</si>
  <si>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</si>
  <si>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</si>
  <si>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</si>
  <si>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</si>
  <si>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</si>
  <si>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</si>
  <si>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</si>
  <si>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</si>
  <si>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</si>
  <si>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</si>
  <si>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</si>
  <si>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</si>
  <si>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</si>
  <si>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</si>
  <si>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</si>
  <si>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</si>
  <si>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</si>
  <si>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</si>
  <si>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</si>
  <si>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</si>
  <si>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</si>
  <si>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</si>
  <si>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</si>
  <si>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</si>
  <si>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</si>
  <si>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</si>
  <si>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</si>
  <si>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</si>
  <si>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</si>
  <si>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</si>
  <si>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</si>
  <si>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</si>
  <si>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</si>
  <si>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</si>
  <si>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</si>
  <si>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</si>
  <si>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</si>
  <si>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</si>
  <si>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</si>
  <si>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</si>
  <si>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</si>
  <si>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</si>
  <si>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</si>
  <si>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</si>
  <si>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</si>
  <si>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</si>
  <si>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</si>
  <si>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</si>
  <si>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</si>
  <si>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</si>
  <si>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</si>
  <si>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</si>
  <si>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</si>
  <si>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</si>
  <si>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</si>
  <si>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</si>
  <si>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</si>
  <si>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</si>
  <si>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</si>
  <si>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</si>
  <si>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</si>
  <si>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</si>
  <si>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</si>
  <si>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</si>
  <si>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</si>
  <si>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</si>
  <si>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</si>
  <si>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</si>
  <si>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</si>
  <si>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</si>
  <si>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</si>
  <si>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</si>
  <si>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</si>
  <si>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</si>
  <si>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</si>
  <si>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</si>
  <si>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</si>
  <si>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</si>
  <si>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</si>
  <si>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</si>
  <si>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</si>
  <si>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</si>
  <si>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</si>
  <si>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</si>
  <si>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</si>
  <si>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</si>
  <si>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</si>
  <si>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</si>
  <si>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</si>
  <si>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</si>
  <si>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</si>
  <si>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</si>
  <si>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</si>
  <si>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</si>
  <si>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</si>
  <si>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</si>
  <si>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</si>
  <si>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</si>
  <si>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</si>
  <si>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</si>
  <si>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</si>
  <si>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</si>
  <si>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</si>
  <si>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</si>
  <si>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</si>
  <si>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</si>
  <si>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</si>
  <si>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</si>
  <si>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</si>
  <si>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</si>
  <si>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</si>
  <si>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</si>
  <si>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</si>
  <si>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</si>
  <si>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</si>
  <si>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</si>
  <si>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</si>
  <si>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</si>
  <si>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</si>
  <si>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</si>
  <si>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</si>
  <si>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</si>
  <si>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</si>
  <si>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</si>
  <si>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</si>
  <si>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</si>
  <si>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</si>
  <si>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</si>
  <si>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</si>
  <si>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</si>
  <si>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</si>
  <si>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</si>
  <si>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</si>
  <si>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</si>
  <si>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</si>
  <si>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</si>
  <si>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</si>
  <si>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</si>
  <si>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</si>
  <si>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</si>
  <si>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</si>
  <si>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</si>
  <si>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</si>
  <si>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</si>
  <si>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</si>
  <si>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</si>
  <si>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</si>
  <si>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</si>
  <si>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</si>
  <si>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</si>
  <si>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</si>
  <si>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</si>
  <si>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</si>
  <si>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</si>
  <si>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</si>
  <si>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</si>
  <si>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</si>
  <si>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</si>
  <si>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</si>
  <si>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</si>
  <si>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</si>
  <si>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</si>
  <si>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</si>
  <si>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</si>
  <si>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</si>
  <si>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</si>
  <si>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</si>
  <si>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</si>
  <si>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</si>
  <si>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</si>
  <si>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</si>
  <si>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</si>
  <si>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</si>
  <si>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</si>
  <si>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</si>
  <si>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</si>
  <si>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</si>
  <si>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</si>
  <si>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</si>
  <si>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</si>
  <si>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</si>
  <si>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</si>
  <si>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</si>
  <si>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</si>
  <si>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</si>
  <si>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</si>
  <si>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</si>
  <si>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</si>
  <si>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</si>
  <si>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</si>
  <si>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</si>
  <si>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</si>
  <si>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</si>
  <si>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</si>
  <si>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</si>
  <si>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</si>
  <si>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</si>
  <si>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</si>
  <si>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</si>
  <si>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</si>
  <si>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</si>
  <si>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</si>
  <si>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</si>
  <si>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</si>
  <si>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</si>
  <si>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</si>
  <si>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</si>
  <si>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</si>
  <si>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</si>
  <si>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</si>
  <si>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</si>
  <si>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</si>
  <si>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</si>
  <si>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</si>
  <si>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</si>
  <si>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</si>
  <si>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</si>
  <si>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</si>
  <si>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</si>
  <si>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</si>
  <si>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</si>
  <si>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</si>
  <si>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</si>
  <si>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</si>
  <si>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</si>
  <si>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</si>
  <si>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</si>
  <si>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</si>
  <si>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</si>
  <si>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</si>
  <si>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</si>
  <si>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</si>
  <si>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</si>
  <si>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</si>
  <si>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</si>
  <si>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</si>
  <si>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</si>
  <si>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</si>
  <si>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</si>
  <si>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</si>
  <si>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</si>
  <si>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</si>
  <si>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</si>
  <si>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</si>
  <si>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</si>
  <si>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</si>
  <si>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</si>
  <si>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</si>
  <si>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</si>
  <si>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</si>
  <si>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</si>
  <si>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</si>
  <si>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</si>
  <si>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</si>
  <si>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</si>
  <si>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</si>
  <si>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</si>
  <si>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</si>
  <si>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</si>
  <si>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</si>
  <si>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</si>
  <si>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</si>
  <si>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</si>
  <si>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</si>
  <si>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</si>
  <si>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</si>
  <si>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</si>
  <si>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</si>
  <si>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</si>
  <si>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</si>
  <si>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</si>
  <si>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</si>
  <si>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</si>
  <si>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</si>
  <si>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</si>
  <si>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</si>
  <si>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</si>
  <si>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</si>
  <si>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</si>
  <si>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</si>
  <si>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</si>
  <si>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</si>
  <si>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</si>
  <si>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</si>
  <si>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</si>
  <si>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</si>
  <si>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</si>
  <si>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</si>
  <si>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</si>
  <si>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</si>
  <si>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</si>
  <si>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</si>
  <si>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</si>
  <si>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</si>
  <si>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</si>
  <si>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</si>
  <si>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</si>
  <si>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</si>
  <si>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</si>
  <si>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</si>
  <si>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</si>
  <si>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</si>
  <si>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</si>
  <si>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</si>
  <si>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</si>
  <si>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</si>
  <si>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</si>
  <si>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</si>
  <si>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</si>
  <si>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</si>
  <si>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</si>
  <si>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</si>
  <si>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</si>
  <si>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</si>
  <si>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</si>
  <si>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</si>
  <si>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</si>
  <si>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</si>
  <si>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</si>
  <si>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</si>
  <si>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</si>
  <si>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</si>
  <si>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</si>
  <si>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</si>
  <si>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</si>
  <si>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</si>
  <si>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</si>
  <si>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</si>
  <si>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</si>
  <si>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</si>
  <si>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</si>
  <si>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</si>
  <si>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</si>
  <si>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</si>
  <si>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</si>
  <si>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</si>
  <si>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</si>
  <si>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</si>
  <si>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</si>
  <si>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</si>
  <si>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</si>
  <si>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</si>
  <si>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</si>
  <si>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</si>
  <si>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</si>
  <si>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</si>
  <si>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</si>
  <si>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</si>
  <si>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</si>
  <si>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</si>
  <si>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</si>
  <si>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</si>
  <si>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</si>
  <si>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</si>
  <si>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</si>
  <si>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</si>
  <si>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</si>
  <si>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</si>
  <si>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</si>
  <si>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</si>
  <si>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</si>
  <si>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</si>
  <si>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</si>
  <si>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</si>
  <si>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</si>
  <si>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</si>
  <si>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</si>
  <si>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</si>
  <si>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</si>
  <si>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</si>
  <si>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</si>
  <si>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</si>
  <si>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</si>
  <si>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</si>
  <si>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</si>
  <si>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</si>
  <si>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</si>
  <si>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</si>
  <si>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</si>
  <si>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</si>
  <si>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</si>
  <si>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</si>
  <si>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</si>
  <si>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</si>
  <si>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</si>
  <si>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</si>
  <si>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</si>
  <si>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</si>
  <si>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</si>
  <si>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</si>
  <si>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</si>
  <si>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</si>
  <si>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</si>
  <si>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</si>
  <si>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</si>
  <si>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</si>
  <si>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</si>
  <si>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</si>
  <si>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</si>
  <si>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</si>
  <si>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</si>
  <si>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</si>
  <si>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</si>
  <si>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</si>
  <si>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</si>
  <si>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</si>
  <si>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</si>
  <si>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</si>
  <si>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</si>
  <si>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</si>
  <si>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</si>
  <si>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</si>
  <si>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</si>
  <si>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</si>
  <si>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</si>
  <si>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</si>
  <si>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</si>
  <si>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</si>
  <si>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</si>
  <si>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</si>
  <si>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</si>
  <si>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</si>
  <si>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</si>
  <si>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</si>
  <si>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</si>
  <si>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</si>
  <si>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</si>
  <si>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</si>
  <si>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</si>
  <si>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</si>
  <si>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</si>
  <si>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</si>
  <si>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</si>
  <si>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</si>
  <si>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</si>
  <si>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</si>
  <si>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</si>
  <si>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</si>
  <si>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</si>
  <si>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</si>
  <si>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</si>
  <si>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</si>
  <si>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</si>
  <si>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</si>
  <si>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</si>
  <si>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</si>
  <si>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</si>
  <si>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</si>
  <si>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</si>
  <si>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</si>
  <si>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</si>
  <si>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</si>
  <si>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</si>
  <si>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</si>
  <si>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</si>
  <si>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</si>
  <si>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</si>
  <si>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</si>
  <si>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</si>
  <si>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</si>
  <si>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</si>
  <si>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</si>
  <si>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</si>
  <si>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</si>
  <si>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</si>
  <si>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</si>
  <si>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</si>
  <si>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</si>
  <si>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</si>
  <si>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</si>
  <si>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</si>
  <si>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</si>
  <si>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</si>
  <si>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</si>
  <si>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</si>
  <si>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</si>
  <si>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</si>
  <si>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</si>
  <si>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</si>
  <si>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</si>
  <si>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</si>
  <si>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</si>
  <si>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</si>
  <si>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</si>
  <si>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</si>
  <si>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</si>
  <si>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</si>
  <si>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</si>
  <si>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</si>
  <si>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</si>
  <si>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</si>
  <si>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</si>
  <si>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</si>
  <si>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</si>
  <si>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</si>
  <si>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</si>
  <si>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</si>
  <si>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</si>
  <si>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</si>
  <si>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</si>
  <si>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</si>
  <si>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</si>
  <si>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</si>
  <si>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</si>
  <si>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</si>
  <si>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</si>
  <si>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</si>
  <si>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</si>
  <si>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</si>
  <si>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</si>
  <si>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</si>
  <si>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</si>
  <si>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</si>
  <si>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</si>
  <si>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</si>
  <si>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</si>
  <si>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</si>
  <si>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</si>
  <si>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</si>
  <si>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</si>
  <si>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</si>
  <si>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</si>
  <si>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</si>
  <si>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</si>
  <si>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</si>
  <si>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</si>
  <si>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</si>
  <si>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</si>
  <si>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</si>
  <si>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</si>
  <si>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</si>
  <si>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</si>
  <si>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</si>
  <si>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</si>
  <si>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</si>
  <si>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</si>
  <si>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</si>
  <si>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</si>
  <si>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</si>
  <si>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</si>
  <si>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</si>
  <si>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</si>
  <si>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</si>
  <si>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</si>
  <si>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</si>
  <si>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</si>
  <si>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</si>
  <si>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</si>
  <si>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</si>
  <si>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</si>
  <si>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</si>
  <si>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</si>
  <si>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</si>
  <si>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</si>
  <si>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</si>
  <si>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</si>
  <si>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</si>
  <si>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</si>
  <si>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</si>
  <si>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</si>
  <si>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</si>
  <si>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</si>
  <si>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</si>
  <si>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</si>
  <si>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</si>
  <si>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</si>
  <si>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</si>
  <si>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</si>
  <si>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</si>
  <si>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</si>
  <si>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</si>
  <si>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</si>
  <si>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</si>
  <si>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</si>
  <si>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</si>
  <si>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</si>
  <si>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</si>
  <si>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</si>
  <si>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</si>
  <si>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</si>
  <si>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</si>
  <si>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</si>
  <si>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</si>
  <si>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</si>
  <si>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</si>
  <si>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</si>
  <si>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</si>
  <si>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</si>
  <si>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</si>
  <si>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</si>
  <si>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</si>
  <si>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</si>
  <si>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</si>
  <si>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</si>
  <si>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</si>
  <si>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</si>
  <si>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</si>
  <si>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</si>
  <si>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</si>
  <si>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</si>
  <si>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</si>
  <si>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</si>
  <si>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</si>
  <si>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</si>
  <si>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</si>
  <si>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</si>
  <si>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</si>
  <si>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</si>
  <si>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</si>
  <si>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</si>
  <si>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</si>
  <si>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</si>
  <si>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</si>
  <si>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</si>
  <si>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</si>
  <si>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</si>
  <si>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</si>
  <si>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</si>
  <si>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</si>
  <si>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</si>
  <si>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</si>
  <si>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</si>
  <si>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</si>
  <si>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</si>
  <si>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</si>
  <si>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</si>
  <si>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</si>
  <si>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</si>
  <si>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</si>
  <si>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</si>
  <si>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</si>
  <si>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</si>
  <si>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</si>
  <si>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</si>
  <si>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</si>
  <si>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</si>
  <si>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</si>
  <si>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</si>
  <si>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</si>
  <si>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</si>
  <si>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</si>
  <si>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</si>
  <si>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</si>
  <si>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</si>
  <si>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</si>
  <si>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</si>
  <si>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</si>
  <si>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</si>
  <si>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</si>
  <si>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</si>
  <si>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</si>
  <si>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</si>
  <si>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</si>
  <si>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</si>
  <si>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</si>
  <si>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</si>
  <si>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</si>
  <si>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</si>
  <si>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</si>
  <si>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</si>
  <si>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</si>
  <si>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</si>
  <si>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</si>
  <si>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</si>
  <si>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</si>
  <si>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</si>
  <si>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</si>
  <si>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</si>
  <si>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</si>
  <si>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</si>
  <si>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</si>
  <si>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</si>
  <si>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</si>
  <si>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</si>
  <si>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</si>
  <si>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</si>
  <si>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</si>
  <si>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</si>
  <si>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</si>
  <si>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</si>
  <si>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</si>
  <si>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</si>
  <si>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</si>
  <si>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</si>
  <si>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</si>
  <si>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</si>
  <si>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</si>
  <si>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</si>
  <si>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</si>
  <si>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</si>
  <si>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</si>
  <si>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</si>
  <si>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</si>
  <si>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</si>
  <si>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</si>
  <si>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</si>
  <si>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</si>
  <si>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</si>
  <si>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</si>
  <si>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</si>
  <si>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</si>
  <si>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</si>
  <si>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</si>
  <si>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</si>
  <si>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</si>
  <si>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</si>
  <si>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</si>
  <si>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</si>
  <si>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</si>
  <si>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</si>
  <si>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</si>
  <si>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</si>
  <si>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</si>
  <si>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</si>
  <si>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</si>
  <si>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</si>
  <si>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</si>
  <si>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</si>
  <si>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</si>
  <si>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</si>
  <si>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</si>
  <si>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</si>
  <si>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</si>
  <si>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</si>
  <si>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</si>
  <si>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</si>
  <si>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</si>
  <si>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</si>
  <si>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</si>
  <si>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</si>
  <si>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</si>
  <si>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</si>
  <si>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</si>
  <si>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</si>
  <si>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</si>
  <si>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</si>
  <si>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</si>
  <si>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</si>
  <si>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</si>
  <si>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</si>
  <si>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</si>
  <si>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</si>
  <si>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</si>
  <si>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</si>
  <si>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</si>
  <si>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</si>
  <si>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</si>
  <si>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</si>
  <si>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</si>
  <si>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</si>
  <si>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</si>
  <si>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</si>
  <si>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</si>
  <si>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</si>
  <si>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</si>
  <si>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</si>
  <si>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</si>
  <si>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</si>
  <si>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</si>
  <si>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</si>
  <si>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</si>
  <si>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</si>
  <si>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</si>
  <si>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</si>
  <si>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</si>
  <si>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</si>
  <si>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</si>
  <si>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</si>
  <si>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</si>
  <si>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</si>
  <si>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</si>
  <si>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</si>
  <si>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</si>
  <si>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</si>
  <si>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</si>
  <si>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</si>
  <si>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</si>
  <si>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</si>
  <si>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</si>
  <si>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</si>
  <si>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</si>
  <si>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</si>
  <si>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</si>
  <si>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</si>
  <si>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</si>
  <si>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</si>
  <si>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</si>
  <si>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</si>
  <si>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</si>
  <si>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</si>
  <si>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</si>
  <si>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</si>
  <si>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</si>
  <si>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</si>
  <si>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</si>
  <si>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</si>
  <si>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</si>
  <si>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</si>
  <si>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</si>
  <si>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</si>
  <si>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</si>
  <si>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</si>
  <si>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</si>
  <si>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</si>
  <si>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</si>
  <si>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</si>
  <si>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</si>
  <si>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</si>
  <si>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</si>
  <si>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</si>
  <si>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</si>
  <si>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</si>
  <si>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</si>
  <si>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</si>
  <si>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</si>
  <si>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</si>
  <si>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</si>
  <si>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</si>
  <si>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</si>
  <si>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</si>
  <si>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</si>
  <si>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</si>
  <si>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</si>
  <si>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</si>
  <si>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</si>
  <si>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</si>
  <si>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</si>
  <si>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</si>
  <si>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</si>
  <si>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</si>
  <si>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</si>
  <si>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</si>
  <si>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</si>
  <si>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</si>
  <si>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</si>
  <si>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</si>
  <si>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</si>
  <si>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</si>
  <si>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</si>
  <si>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</si>
  <si>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</si>
  <si>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</si>
  <si>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</si>
  <si>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</si>
  <si>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</si>
  <si>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</si>
  <si>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</si>
  <si>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</si>
  <si>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</si>
  <si>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</si>
  <si>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</si>
  <si>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</si>
  <si>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</si>
  <si>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</si>
  <si>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</si>
  <si>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</si>
  <si>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</si>
  <si>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</si>
  <si>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</si>
  <si>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</si>
  <si>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</si>
  <si>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</si>
  <si>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</si>
  <si>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</si>
  <si>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</si>
  <si>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</si>
  <si>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</si>
  <si>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</si>
  <si>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</si>
  <si>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</si>
  <si>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</si>
  <si>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</si>
  <si>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</si>
  <si>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</si>
  <si>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</si>
  <si>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</si>
  <si>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</si>
  <si>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</si>
  <si>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</si>
  <si>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</si>
  <si>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</si>
  <si>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</si>
  <si>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</si>
  <si>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</si>
  <si>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</si>
  <si>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</si>
  <si>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</si>
  <si>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</si>
  <si>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</si>
  <si>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</si>
  <si>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</si>
  <si>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</si>
  <si>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</si>
  <si>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</si>
  <si>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</si>
  <si>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</si>
  <si>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</si>
  <si>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</si>
  <si>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</si>
  <si>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</si>
  <si>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</si>
  <si>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</si>
  <si>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</si>
  <si>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</si>
  <si>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</si>
  <si>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</si>
  <si>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</si>
  <si>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</si>
  <si>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</si>
  <si>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</si>
  <si>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</si>
  <si>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</si>
  <si>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</si>
  <si>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</si>
  <si>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</si>
  <si>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</si>
  <si>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</si>
  <si>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</si>
  <si>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</si>
  <si>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</si>
  <si>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</si>
  <si>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</si>
  <si>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</si>
  <si>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</si>
  <si>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</si>
  <si>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</si>
  <si>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</si>
  <si>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</si>
  <si>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</si>
  <si>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</si>
  <si>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</si>
  <si>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</si>
  <si>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</si>
  <si>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</si>
  <si>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</si>
  <si>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</si>
  <si>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</si>
  <si>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</si>
  <si>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</si>
  <si>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</si>
  <si>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</si>
  <si>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</si>
  <si>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</si>
  <si>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</si>
  <si>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</si>
  <si>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</si>
  <si>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</si>
  <si>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</si>
  <si>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</si>
  <si>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</si>
  <si>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</si>
  <si>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</si>
  <si>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</si>
  <si>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</si>
  <si>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</si>
  <si>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</si>
  <si>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</si>
  <si>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</si>
  <si>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</si>
  <si>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</si>
  <si>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</si>
  <si>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</si>
  <si>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</si>
  <si>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</si>
  <si>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</si>
  <si>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</si>
  <si>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</si>
  <si>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</si>
  <si>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</si>
  <si>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</si>
  <si>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</si>
  <si>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</si>
  <si>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</si>
  <si>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</si>
  <si>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</si>
  <si>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</si>
  <si>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</si>
  <si>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</si>
  <si>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</si>
  <si>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</si>
  <si>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</si>
  <si>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</si>
  <si>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</si>
  <si>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</si>
  <si>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</si>
  <si>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</si>
  <si>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</si>
  <si>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</si>
  <si>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</si>
  <si>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</si>
  <si>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</si>
  <si>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</si>
  <si>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</si>
  <si>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</si>
  <si>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</si>
  <si>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</si>
  <si>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</si>
  <si>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</si>
  <si>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</si>
  <si>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</si>
  <si>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</si>
  <si>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</si>
  <si>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</si>
  <si>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</si>
  <si>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</si>
  <si>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</si>
  <si>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</si>
  <si>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</si>
  <si>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</si>
  <si>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</si>
  <si>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</si>
  <si>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</si>
  <si>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</si>
  <si>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</si>
  <si>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</si>
  <si>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</si>
  <si>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</si>
  <si>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</si>
  <si>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</si>
  <si>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</si>
  <si>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</si>
  <si>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</si>
  <si>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</si>
  <si>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</si>
  <si>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</si>
  <si>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</si>
  <si>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</si>
  <si>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</si>
  <si>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</si>
  <si>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</si>
  <si>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</si>
  <si>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</si>
  <si>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</si>
  <si>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</si>
  <si>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</si>
  <si>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</si>
  <si>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</si>
  <si>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</si>
  <si>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</si>
  <si>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</si>
  <si>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</si>
  <si>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</si>
  <si>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</si>
  <si>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</si>
  <si>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</si>
  <si>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</si>
  <si>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</si>
  <si>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</si>
  <si>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</si>
  <si>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</si>
  <si>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</si>
  <si>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</si>
  <si>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</si>
  <si>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</si>
  <si>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</si>
  <si>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</si>
  <si>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</si>
  <si>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</si>
  <si>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</si>
  <si>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</si>
  <si>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</si>
  <si>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</si>
  <si>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</si>
  <si>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</si>
  <si>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</si>
  <si>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</si>
  <si>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</si>
  <si>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</si>
  <si>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</si>
  <si>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</si>
  <si>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</si>
  <si>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</si>
  <si>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</si>
  <si>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</si>
  <si>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</si>
  <si>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</si>
  <si>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</si>
  <si>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</si>
  <si>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</si>
  <si>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</si>
  <si>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</si>
  <si>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</si>
  <si>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</si>
  <si>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</si>
  <si>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</si>
  <si>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</si>
  <si>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</si>
  <si>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</si>
  <si>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</si>
  <si>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</si>
  <si>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</si>
  <si>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</si>
  <si>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</si>
  <si>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</si>
  <si>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</si>
  <si>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</si>
  <si>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</si>
  <si>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</si>
  <si>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</si>
  <si>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</si>
  <si>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</si>
  <si>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</si>
  <si>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</si>
  <si>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</si>
  <si>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</si>
  <si>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</si>
  <si>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</si>
  <si>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</si>
  <si>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</si>
  <si>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</si>
  <si>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</si>
  <si>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</si>
  <si>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</si>
  <si>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</si>
  <si>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</si>
  <si>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</si>
  <si>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</si>
  <si>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</si>
  <si>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</si>
  <si>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</si>
  <si>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</si>
  <si>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</si>
  <si>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</si>
  <si>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</si>
  <si>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</si>
  <si>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</si>
  <si>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</si>
  <si>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</si>
  <si>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</si>
  <si>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</si>
  <si>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</si>
  <si>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</si>
  <si>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</si>
  <si>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</si>
  <si>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</si>
  <si>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</si>
  <si>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</si>
  <si>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</si>
  <si>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</si>
  <si>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</si>
  <si>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</si>
  <si>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</si>
  <si>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</si>
  <si>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</si>
  <si>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</si>
  <si>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</si>
  <si>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</si>
  <si>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</si>
  <si>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</si>
  <si>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</si>
  <si>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</si>
  <si>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</si>
  <si>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</si>
  <si>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</si>
  <si>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</si>
  <si>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</si>
  <si>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</si>
  <si>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</si>
  <si>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</si>
  <si>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</si>
  <si>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</si>
  <si>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</si>
  <si>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</si>
  <si>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</si>
  <si>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</si>
  <si>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</si>
  <si>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</si>
  <si>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</si>
  <si>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</si>
  <si>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</si>
  <si>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</si>
  <si>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</si>
  <si>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</si>
  <si>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</si>
  <si>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</si>
  <si>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</si>
  <si>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</si>
  <si>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</si>
  <si>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</si>
  <si>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</si>
  <si>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</si>
  <si>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</si>
  <si>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</si>
  <si>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</si>
  <si>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</si>
  <si>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</si>
  <si>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</si>
  <si>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</si>
  <si>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</si>
  <si>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</si>
  <si>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</si>
  <si>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</si>
  <si>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</si>
  <si>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</si>
  <si>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</si>
  <si>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</si>
  <si>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</si>
  <si>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</si>
  <si>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</si>
  <si>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</si>
  <si>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</si>
  <si>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</si>
  <si>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</si>
  <si>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</si>
  <si>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</si>
  <si>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</si>
  <si>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</si>
  <si>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</si>
  <si>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</si>
  <si>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</si>
  <si>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</si>
  <si>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</si>
  <si>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</si>
  <si>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</si>
  <si>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</si>
  <si>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</si>
  <si>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</si>
  <si>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</si>
  <si>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</si>
  <si>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</si>
  <si>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</si>
  <si>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</si>
  <si>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</si>
  <si>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</si>
  <si>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</si>
  <si>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</si>
  <si>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</si>
  <si>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</si>
  <si>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</si>
  <si>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</si>
  <si>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</si>
  <si>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</si>
  <si>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</si>
  <si>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</si>
  <si>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</si>
  <si>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</si>
  <si>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</si>
  <si>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</si>
  <si>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</si>
  <si>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</si>
  <si>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</si>
  <si>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</si>
  <si>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</si>
  <si>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</si>
  <si>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</si>
  <si>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</si>
  <si>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</si>
  <si>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</si>
  <si>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</si>
  <si>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</si>
  <si>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</si>
  <si>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</si>
  <si>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</si>
  <si>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</si>
  <si>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</si>
  <si>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</si>
  <si>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</si>
  <si>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</si>
  <si>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</si>
  <si>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</si>
  <si>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</si>
  <si>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</si>
  <si>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</si>
  <si>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</si>
  <si>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</si>
  <si>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</si>
  <si>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</si>
  <si>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</si>
  <si>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</si>
  <si>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</si>
  <si>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</si>
  <si>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</si>
  <si>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</si>
  <si>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</si>
  <si>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</si>
  <si>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</si>
  <si>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</si>
  <si>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</si>
  <si>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</si>
  <si>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</si>
  <si>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</si>
  <si>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</si>
  <si>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</si>
  <si>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</si>
  <si>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</si>
  <si>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</si>
  <si>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</si>
  <si>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</si>
  <si>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</si>
  <si>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</si>
  <si>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</si>
  <si>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</si>
  <si>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</si>
  <si>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</si>
  <si>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</si>
  <si>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</si>
  <si>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</si>
  <si>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</si>
  <si>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</si>
  <si>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</si>
  <si>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</si>
  <si>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</si>
  <si>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</si>
  <si>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</si>
  <si>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</si>
  <si>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</si>
  <si>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</si>
  <si>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</si>
  <si>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</si>
  <si>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</si>
  <si>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</si>
  <si>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</si>
  <si>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</si>
  <si>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</si>
  <si>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</si>
  <si>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</si>
  <si>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</si>
  <si>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</si>
  <si>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</si>
  <si>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</si>
  <si>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</si>
  <si>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</si>
  <si>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</si>
  <si>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</si>
  <si>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</si>
  <si>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</si>
  <si>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</si>
  <si>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</si>
  <si>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</si>
  <si>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</si>
  <si>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</si>
  <si>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</si>
  <si>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</si>
  <si>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</si>
  <si>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</si>
  <si>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</si>
  <si>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</si>
  <si>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</si>
  <si>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</si>
  <si>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</si>
  <si>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</si>
  <si>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</si>
  <si>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</si>
  <si>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</si>
  <si>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</si>
  <si>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</si>
  <si>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</si>
  <si>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</si>
  <si>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</si>
  <si>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</si>
  <si>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</si>
  <si>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</si>
  <si>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</si>
  <si>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</si>
  <si>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</si>
  <si>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</si>
  <si>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</si>
  <si>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</si>
  <si>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</si>
  <si>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</si>
  <si>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</si>
  <si>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</si>
  <si>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</si>
  <si>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</si>
  <si>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</si>
  <si>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</si>
  <si>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</si>
  <si>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</si>
  <si>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</si>
  <si>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</si>
  <si>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</si>
  <si>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</si>
  <si>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</si>
  <si>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</si>
  <si>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</si>
  <si>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</si>
  <si>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</si>
  <si>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</si>
  <si>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</si>
  <si>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</si>
  <si>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</si>
  <si>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</si>
  <si>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</si>
  <si>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</si>
  <si>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</si>
  <si>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</si>
  <si>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</si>
  <si>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</si>
  <si>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</si>
  <si>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</si>
  <si>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</si>
  <si>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</si>
  <si>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</si>
  <si>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</si>
  <si>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</si>
  <si>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</si>
  <si>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</si>
  <si>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</si>
  <si>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</si>
  <si>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</si>
  <si>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</si>
  <si>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</si>
  <si>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</si>
  <si>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</si>
  <si>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</si>
  <si>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</si>
  <si>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</si>
  <si>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</si>
  <si>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</si>
  <si>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</si>
  <si>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</si>
  <si>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</si>
  <si>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</si>
  <si>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</si>
  <si>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</si>
  <si>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</si>
  <si>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</si>
  <si>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</si>
  <si>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</si>
  <si>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</si>
  <si>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</si>
  <si>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</si>
  <si>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</si>
  <si>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</si>
  <si>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</si>
  <si>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</si>
  <si>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</si>
  <si>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</si>
  <si>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</si>
  <si>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</si>
  <si>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</si>
  <si>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</si>
  <si>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</si>
  <si>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</si>
  <si>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</si>
  <si>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</si>
  <si>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</si>
  <si>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</si>
  <si>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</si>
  <si>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</si>
  <si>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</si>
  <si>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</si>
  <si>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</si>
  <si>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</si>
  <si>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</si>
  <si>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</si>
  <si>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</si>
  <si>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</si>
  <si>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</si>
  <si>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</si>
  <si>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</si>
  <si>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</si>
  <si>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</si>
  <si>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</si>
  <si>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</si>
  <si>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</si>
  <si>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</si>
  <si>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</si>
  <si>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</si>
  <si>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</si>
  <si>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</si>
  <si>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</si>
  <si>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</si>
  <si>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</si>
  <si>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</si>
  <si>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</si>
  <si>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</si>
  <si>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</si>
  <si>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</si>
  <si>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</si>
  <si>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</si>
  <si>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</si>
  <si>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</si>
  <si>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</si>
  <si>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</si>
  <si>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</si>
  <si>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</si>
  <si>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</si>
  <si>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</si>
  <si>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</si>
  <si>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</si>
  <si>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</si>
  <si>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</si>
  <si>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</si>
  <si>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</si>
  <si>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</si>
  <si>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</si>
  <si>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</si>
  <si>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</si>
  <si>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</si>
  <si>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</si>
  <si>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</si>
  <si>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</si>
  <si>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</si>
  <si>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</si>
  <si>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</si>
  <si>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</si>
  <si>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</si>
  <si>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</si>
  <si>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</si>
  <si>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</si>
  <si>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</si>
  <si>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</si>
  <si>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</si>
  <si>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</si>
  <si>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</si>
  <si>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</si>
  <si>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</si>
  <si>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</si>
  <si>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</si>
  <si>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</si>
  <si>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</si>
  <si>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</si>
  <si>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</si>
  <si>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</si>
  <si>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</si>
  <si>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</si>
  <si>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</si>
  <si>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</si>
  <si>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</si>
  <si>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</si>
  <si>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</si>
  <si>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</si>
  <si>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</si>
  <si>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</si>
  <si>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</si>
  <si>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</si>
  <si>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</si>
  <si>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</si>
  <si>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</si>
  <si>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</si>
  <si>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</si>
  <si>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</si>
  <si>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</si>
  <si>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</si>
  <si>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</si>
  <si>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</si>
  <si>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</si>
  <si>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</si>
  <si>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</si>
  <si>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</si>
  <si>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</si>
  <si>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</si>
  <si>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</si>
  <si>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</si>
  <si>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</si>
  <si>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</si>
  <si>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</si>
  <si>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</si>
  <si>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</si>
  <si>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</si>
  <si>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</si>
  <si>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</si>
  <si>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</si>
  <si>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</si>
  <si>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</si>
  <si>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</si>
  <si>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</si>
  <si>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</si>
  <si>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</si>
  <si>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</si>
  <si>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</si>
  <si>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</si>
  <si>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</si>
  <si>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</si>
  <si>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</si>
  <si>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</si>
  <si>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</si>
  <si>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</si>
  <si>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</si>
  <si>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</si>
  <si>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</si>
  <si>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</si>
  <si>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</si>
  <si>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</si>
  <si>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</si>
  <si>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</si>
  <si>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</si>
  <si>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</si>
  <si>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</si>
  <si>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</si>
  <si>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</si>
  <si>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</si>
  <si>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</si>
  <si>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</si>
  <si>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</si>
  <si>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</si>
  <si>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</si>
  <si>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</si>
  <si>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</si>
  <si>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</si>
  <si>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</si>
  <si>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</si>
  <si>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</si>
  <si>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</si>
  <si>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</si>
  <si>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</si>
  <si>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</si>
  <si>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</si>
  <si>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</si>
  <si>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</si>
  <si>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</si>
  <si>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</si>
  <si>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</si>
  <si>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</si>
  <si>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</si>
  <si>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</si>
  <si>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</si>
  <si>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</si>
  <si>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</si>
  <si>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</si>
  <si>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</si>
  <si>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</si>
  <si>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</si>
  <si>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</si>
  <si>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</si>
  <si>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</si>
  <si>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</si>
  <si>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</si>
  <si>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</si>
  <si>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</si>
  <si>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</si>
  <si>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</si>
  <si>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</si>
  <si>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</si>
  <si>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</si>
  <si>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</si>
  <si>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</si>
  <si>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</si>
  <si>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</si>
  <si>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</si>
  <si>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</si>
  <si>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</si>
  <si>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</si>
  <si>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</si>
  <si>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</si>
  <si>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</si>
  <si>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</si>
  <si>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</si>
  <si>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</si>
  <si>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</si>
  <si>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</si>
  <si>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</si>
  <si>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</si>
  <si>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</si>
  <si>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</si>
  <si>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</si>
  <si>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</si>
  <si>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</si>
  <si>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</si>
  <si>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</si>
  <si>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</si>
  <si>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</si>
  <si>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</si>
  <si>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</si>
  <si>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</si>
  <si>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</si>
  <si>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</si>
  <si>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</si>
  <si>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</si>
  <si>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</si>
  <si>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</si>
  <si>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</si>
  <si>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</si>
  <si>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</si>
  <si>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</si>
  <si>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</si>
  <si>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</si>
  <si>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</si>
  <si>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</si>
  <si>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</si>
  <si>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</si>
  <si>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</si>
  <si>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</si>
  <si>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</si>
  <si>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</si>
  <si>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</si>
  <si>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</si>
  <si>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</si>
  <si>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</si>
  <si>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</si>
  <si>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</si>
  <si>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</si>
  <si>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</si>
  <si>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</si>
  <si>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</si>
  <si>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</si>
  <si>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</si>
  <si>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</si>
  <si>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</si>
  <si>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</si>
  <si>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</si>
  <si>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</si>
  <si>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</si>
  <si>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</si>
  <si>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</si>
  <si>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</si>
  <si>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</si>
  <si>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</si>
  <si>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</si>
  <si>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</si>
  <si>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</si>
  <si>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</si>
  <si>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</si>
  <si>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</si>
  <si>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</si>
  <si>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</si>
  <si>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</si>
  <si>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</si>
  <si>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</si>
  <si>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</si>
  <si>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</si>
  <si>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</si>
  <si>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</si>
  <si>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</si>
  <si>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</si>
  <si>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</si>
  <si>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</si>
  <si>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</si>
  <si>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</si>
  <si>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</si>
  <si>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</si>
  <si>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</si>
  <si>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</si>
  <si>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</si>
  <si>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</si>
  <si>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</si>
  <si>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</si>
  <si>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</si>
  <si>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</si>
  <si>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</si>
  <si>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</si>
  <si>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</si>
  <si>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</si>
  <si>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</si>
  <si>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</si>
  <si>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</si>
  <si>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</si>
  <si>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</si>
  <si>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</si>
  <si>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</si>
  <si>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</si>
  <si>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</si>
  <si>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</si>
  <si>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</si>
  <si>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</si>
  <si>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</si>
  <si>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</si>
  <si>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</si>
  <si>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</si>
  <si>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</si>
  <si>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</si>
  <si>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</si>
  <si>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</si>
  <si>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</si>
  <si>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</si>
  <si>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</si>
  <si>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</si>
  <si>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</si>
  <si>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</si>
  <si>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</si>
  <si>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</si>
  <si>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</si>
  <si>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</si>
  <si>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</si>
  <si>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</si>
  <si>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</si>
  <si>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</si>
  <si>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</si>
  <si>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</si>
  <si>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</si>
  <si>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</si>
  <si>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</si>
  <si>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</si>
  <si>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</si>
  <si>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</si>
  <si>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</si>
  <si>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</si>
  <si>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</si>
  <si>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</si>
  <si>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</si>
  <si>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</si>
  <si>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</si>
  <si>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</si>
  <si>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</si>
  <si>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</si>
  <si>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</si>
  <si>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</si>
  <si>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</si>
  <si>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</si>
  <si>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</si>
  <si>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</si>
  <si>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</si>
  <si>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</si>
  <si>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</si>
  <si>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</si>
  <si>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</si>
  <si>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</si>
  <si>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</si>
  <si>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</si>
  <si>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</si>
  <si>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</si>
  <si>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</si>
  <si>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</si>
  <si>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</si>
  <si>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</si>
  <si>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</si>
  <si>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</si>
  <si>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</si>
  <si>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</si>
  <si>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</si>
  <si>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</si>
  <si>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</si>
  <si>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</si>
  <si>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</si>
  <si>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</si>
  <si>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</si>
  <si>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</si>
  <si>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</si>
  <si>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</si>
  <si>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</si>
  <si>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</si>
  <si>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</si>
  <si>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</si>
  <si>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</si>
  <si>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</si>
  <si>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</si>
  <si>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</si>
  <si>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</si>
  <si>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</si>
  <si>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</si>
  <si>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</si>
  <si>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</si>
  <si>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</si>
  <si>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</si>
  <si>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</si>
  <si>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</si>
  <si>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</si>
  <si>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</si>
  <si>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</si>
  <si>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</si>
  <si>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</si>
  <si>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</si>
  <si>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</si>
  <si>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</si>
  <si>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</si>
  <si>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</si>
  <si>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</si>
  <si>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</si>
  <si>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</si>
  <si>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</si>
  <si>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</si>
  <si>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</si>
  <si>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</si>
  <si>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</si>
  <si>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</si>
  <si>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</si>
  <si>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</si>
  <si>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</si>
  <si>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</si>
  <si>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</si>
  <si>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</si>
  <si>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</si>
  <si>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</si>
  <si>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</si>
  <si>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</si>
  <si>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</si>
  <si>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</si>
  <si>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</si>
  <si>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</si>
  <si>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</si>
  <si>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</si>
  <si>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</si>
  <si>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</si>
  <si>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</si>
  <si>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</si>
  <si>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</si>
  <si>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</si>
  <si>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</si>
  <si>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</si>
  <si>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</si>
  <si>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</si>
  <si>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</si>
  <si>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</si>
  <si>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</si>
  <si>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</si>
  <si>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</si>
  <si>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</si>
  <si>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</si>
  <si>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</si>
  <si>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</si>
  <si>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</si>
  <si>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</si>
  <si>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</si>
  <si>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</si>
  <si>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</si>
  <si>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</si>
  <si>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</si>
  <si>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</si>
  <si>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</si>
  <si>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</si>
  <si>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</si>
  <si>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</si>
  <si>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</si>
  <si>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</si>
  <si>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</si>
  <si>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</si>
  <si>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</si>
  <si>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</si>
  <si>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</si>
  <si>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</si>
  <si>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</si>
  <si>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</si>
  <si>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</si>
  <si>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</si>
  <si>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</si>
  <si>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</si>
  <si>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</si>
  <si>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</si>
  <si>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</si>
  <si>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</si>
  <si>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</si>
  <si>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</si>
  <si>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</si>
  <si>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</si>
  <si>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</si>
  <si>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</si>
  <si>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</si>
  <si>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</si>
  <si>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</si>
  <si>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</si>
  <si>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</si>
  <si>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</si>
  <si>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</si>
  <si>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</si>
  <si>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</si>
  <si>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</si>
  <si>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</si>
  <si>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</si>
  <si>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</si>
  <si>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</si>
  <si>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</si>
  <si>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</si>
  <si>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</si>
  <si>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</si>
  <si>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</si>
  <si>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</si>
  <si>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</si>
  <si>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</si>
  <si>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</si>
  <si>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</si>
  <si>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</si>
  <si>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</si>
  <si>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</si>
  <si>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</si>
  <si>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</si>
  <si>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</si>
  <si>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</si>
  <si>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</si>
  <si>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</si>
  <si>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</si>
  <si>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</si>
  <si>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</si>
  <si>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</si>
  <si>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</si>
  <si>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</si>
  <si>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</si>
  <si>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</si>
  <si>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</si>
  <si>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</si>
  <si>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</si>
  <si>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</si>
  <si>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</si>
  <si>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</si>
  <si>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</si>
  <si>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</si>
  <si>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</si>
  <si>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</si>
  <si>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</si>
  <si>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</si>
  <si>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</si>
  <si>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</si>
  <si>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</si>
  <si>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</si>
  <si>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</si>
  <si>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</si>
  <si>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</si>
  <si>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</si>
  <si>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</si>
  <si>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</si>
  <si>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</si>
  <si>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</si>
  <si>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</si>
  <si>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</si>
  <si>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</si>
  <si>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</si>
  <si>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</si>
  <si>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</si>
  <si>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</si>
  <si>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</si>
  <si>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</si>
  <si>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</si>
  <si>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</si>
  <si>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</si>
  <si>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</si>
  <si>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</si>
  <si>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</si>
  <si>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</si>
  <si>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</si>
  <si>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</si>
  <si>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</si>
  <si>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</si>
  <si>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</si>
  <si>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</si>
  <si>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</si>
  <si>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</si>
  <si>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</si>
  <si>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</si>
  <si>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</si>
  <si>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</si>
  <si>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</si>
  <si>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</si>
  <si>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</si>
  <si>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</si>
  <si>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</si>
  <si>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</si>
  <si>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</si>
  <si>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</si>
  <si>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</si>
  <si>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</si>
  <si>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</si>
  <si>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</si>
  <si>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</si>
  <si>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</si>
  <si>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</si>
  <si>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</si>
  <si>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</si>
  <si>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</si>
  <si>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</si>
  <si>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</si>
  <si>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</si>
  <si>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</si>
  <si>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</si>
  <si>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</si>
  <si>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</si>
  <si>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</si>
  <si>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</si>
  <si>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</si>
  <si>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</si>
  <si>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</si>
  <si>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</si>
  <si>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</si>
  <si>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</si>
  <si>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</si>
  <si>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</si>
  <si>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</si>
  <si>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</si>
  <si>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</si>
  <si>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</si>
  <si>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</si>
  <si>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</si>
  <si>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</si>
  <si>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</si>
  <si>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</si>
  <si>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</si>
  <si>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</si>
  <si>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</si>
  <si>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</si>
  <si>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</si>
  <si>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</si>
  <si>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</si>
  <si>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</si>
  <si>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</si>
  <si>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</si>
  <si>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</si>
  <si>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</si>
  <si>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</si>
  <si>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</si>
  <si>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</si>
  <si>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</si>
  <si>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</si>
  <si>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</si>
  <si>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</si>
  <si>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</si>
  <si>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</si>
  <si>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</si>
  <si>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</si>
  <si>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</si>
  <si>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</si>
  <si>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</si>
  <si>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</si>
  <si>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</si>
  <si>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</si>
  <si>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</si>
  <si>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</si>
  <si>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</si>
  <si>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</si>
  <si>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</si>
  <si>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</si>
  <si>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</si>
  <si>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</si>
  <si>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</si>
  <si>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</si>
  <si>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</si>
  <si>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</si>
  <si>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</si>
  <si>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</si>
  <si>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</si>
  <si>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</si>
  <si>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</si>
  <si>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</si>
  <si>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</si>
  <si>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</si>
  <si>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</si>
  <si>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</si>
  <si>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</si>
  <si>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</si>
  <si>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</si>
  <si>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</si>
  <si>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</si>
  <si>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</si>
  <si>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</si>
  <si>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</si>
  <si>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</si>
  <si>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</si>
  <si>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</si>
  <si>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</si>
  <si>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</si>
  <si>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</si>
  <si>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</si>
  <si>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</si>
  <si>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</si>
  <si>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</si>
  <si>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</si>
  <si>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</si>
  <si>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</si>
  <si>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</si>
  <si>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</si>
  <si>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</si>
  <si>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</si>
  <si>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</si>
  <si>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</si>
  <si>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</si>
  <si>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</si>
  <si>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</si>
  <si>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</si>
  <si>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</si>
  <si>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</si>
  <si>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</si>
  <si>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</si>
  <si>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</si>
  <si>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</si>
  <si>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</si>
  <si>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</si>
  <si>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</si>
  <si>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</si>
  <si>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</si>
  <si>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</si>
  <si>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</si>
  <si>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</si>
  <si>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</si>
  <si>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</si>
  <si>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</si>
  <si>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</si>
  <si>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</si>
  <si>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</si>
  <si>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</si>
  <si>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</si>
  <si>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</si>
  <si>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</si>
  <si>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</si>
  <si>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</si>
  <si>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</si>
  <si>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</si>
  <si>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</si>
  <si>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</si>
  <si>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</si>
  <si>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</si>
  <si>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</si>
  <si>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</si>
  <si>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</si>
  <si>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</si>
  <si>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</si>
  <si>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</si>
  <si>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</si>
  <si>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</si>
  <si>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</si>
  <si>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</si>
  <si>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</si>
  <si>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</si>
  <si>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</si>
  <si>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</si>
  <si>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</si>
  <si>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</si>
  <si>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</si>
  <si>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</si>
  <si>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</si>
  <si>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</si>
  <si>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</si>
  <si>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</si>
  <si>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</si>
  <si>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</si>
  <si>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</si>
  <si>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</si>
  <si>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</si>
  <si>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</si>
  <si>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</si>
  <si>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</si>
  <si>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</si>
  <si>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</si>
  <si>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</si>
  <si>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</si>
  <si>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</si>
  <si>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</si>
  <si>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</si>
  <si>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</si>
  <si>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</si>
  <si>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</si>
  <si>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</si>
  <si>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</si>
  <si>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</si>
  <si>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</si>
  <si>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</si>
  <si>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</si>
  <si>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</si>
  <si>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</si>
  <si>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</si>
  <si>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</si>
  <si>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</si>
  <si>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</si>
  <si>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</si>
  <si>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</si>
  <si>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</si>
  <si>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</si>
  <si>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</si>
  <si>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</si>
  <si>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</si>
  <si>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</si>
  <si>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</si>
  <si>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</si>
  <si>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</si>
  <si>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</si>
  <si>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</si>
  <si>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</si>
  <si>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</si>
  <si>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</si>
  <si>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</si>
  <si>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</si>
  <si>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</si>
  <si>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</si>
  <si>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</si>
  <si>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</si>
  <si>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</si>
  <si>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</si>
  <si>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</si>
  <si>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</si>
  <si>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</si>
  <si>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</si>
  <si>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</si>
  <si>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</si>
  <si>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</si>
  <si>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</si>
  <si>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</si>
  <si>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</si>
  <si>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</si>
  <si>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</si>
  <si>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</si>
  <si>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</si>
  <si>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</si>
  <si>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</si>
  <si>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</si>
  <si>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</si>
  <si>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</si>
  <si>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</si>
  <si>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</si>
  <si>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</si>
  <si>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</si>
  <si>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</si>
  <si>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</si>
  <si>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</si>
  <si>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</si>
  <si>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</si>
  <si>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</si>
  <si>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</si>
  <si>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</si>
  <si>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</si>
  <si>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</si>
  <si>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</si>
  <si>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</si>
  <si>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</si>
  <si>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</si>
  <si>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</si>
  <si>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</si>
  <si>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</si>
  <si>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</si>
  <si>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</si>
  <si>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</si>
  <si>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</si>
  <si>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</si>
  <si>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</si>
  <si>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</si>
  <si>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</si>
  <si>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</si>
  <si>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</si>
  <si>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</si>
  <si>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</si>
  <si>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</si>
  <si>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</si>
  <si>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</si>
  <si>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</si>
  <si>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</si>
  <si>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</si>
  <si>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</si>
  <si>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</si>
  <si>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</si>
  <si>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</si>
  <si>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</si>
  <si>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</si>
  <si>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</si>
  <si>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</si>
  <si>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</si>
  <si>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</si>
  <si>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</si>
  <si>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</si>
  <si>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</si>
  <si>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</si>
  <si>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</si>
  <si>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</si>
  <si>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</si>
  <si>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</si>
  <si>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</si>
  <si>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</si>
  <si>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</si>
  <si>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</si>
  <si>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</si>
  <si>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</si>
  <si>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</si>
  <si>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</si>
  <si>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</si>
  <si>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</si>
  <si>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</si>
  <si>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</si>
  <si>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</si>
  <si>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</si>
  <si>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</si>
  <si>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</si>
  <si>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</si>
  <si>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</si>
  <si>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</si>
  <si>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</si>
  <si>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</si>
  <si>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</si>
  <si>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</si>
  <si>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</si>
  <si>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</si>
  <si>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</si>
  <si>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</si>
  <si>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</si>
  <si>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</si>
  <si>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</si>
  <si>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</si>
  <si>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</si>
  <si>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</si>
  <si>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</si>
  <si>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</si>
  <si>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</si>
  <si>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</si>
  <si>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</si>
  <si>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</si>
  <si>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</si>
  <si>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</si>
  <si>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</si>
  <si>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</si>
  <si>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</si>
  <si>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</si>
  <si>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</si>
  <si>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</si>
  <si>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</si>
  <si>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</si>
  <si>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</si>
  <si>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</si>
  <si>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</si>
  <si>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</si>
  <si>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</si>
  <si>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</si>
  <si>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</si>
  <si>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</si>
  <si>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</si>
  <si>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</si>
  <si>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</si>
  <si>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</si>
  <si>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</si>
  <si>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</si>
  <si>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</si>
  <si>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</si>
  <si>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</si>
  <si>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</si>
  <si>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</si>
  <si>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</si>
  <si>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</si>
  <si>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</si>
  <si>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</si>
  <si>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</si>
  <si>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</si>
  <si>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</si>
  <si>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</si>
  <si>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</si>
  <si>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</si>
  <si>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</si>
  <si>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</si>
  <si>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</si>
  <si>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</si>
  <si>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</si>
  <si>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</si>
  <si>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</si>
  <si>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</si>
  <si>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</si>
  <si>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</si>
  <si>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</si>
  <si>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</si>
  <si>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</si>
  <si>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</si>
  <si>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</si>
  <si>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</si>
  <si>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</si>
  <si>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</si>
  <si>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</si>
  <si>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</si>
  <si>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</si>
  <si>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</si>
  <si>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</si>
  <si>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</si>
  <si>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</si>
  <si>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</si>
  <si>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</si>
  <si>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</si>
  <si>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</si>
  <si>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</si>
  <si>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</si>
  <si>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</si>
  <si>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</si>
  <si>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</si>
  <si>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</si>
  <si>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</si>
  <si>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</si>
  <si>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</si>
  <si>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</si>
  <si>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</si>
  <si>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</si>
  <si>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</si>
  <si>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</si>
  <si>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</si>
  <si>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</si>
  <si>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</si>
  <si>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</si>
  <si>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</si>
  <si>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</si>
  <si>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</si>
  <si>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</si>
  <si>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</si>
  <si>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</si>
  <si>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</si>
  <si>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</si>
  <si>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</si>
  <si>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</si>
  <si>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</si>
  <si>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</si>
  <si>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</si>
  <si>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</si>
  <si>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</si>
  <si>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</si>
  <si>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</si>
  <si>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</si>
  <si>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</si>
  <si>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</si>
  <si>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</si>
  <si>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</si>
  <si>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</si>
  <si>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</si>
  <si>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</si>
  <si>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</si>
  <si>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</si>
  <si>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</si>
  <si>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</si>
  <si>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</si>
  <si>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</si>
  <si>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</si>
  <si>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</si>
  <si>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</si>
  <si>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</si>
  <si>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</si>
  <si>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</si>
  <si>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</si>
  <si>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</si>
  <si>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</si>
  <si>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</si>
  <si>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</si>
  <si>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</si>
  <si>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</si>
  <si>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</si>
  <si>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</si>
  <si>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</si>
  <si>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</si>
  <si>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</si>
  <si>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</si>
  <si>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</si>
  <si>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</si>
  <si>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</si>
  <si>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</si>
  <si>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</si>
  <si>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</si>
  <si>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</si>
  <si>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</si>
  <si>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</si>
  <si>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</si>
  <si>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</si>
  <si>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</si>
  <si>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</si>
  <si>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</si>
  <si>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</si>
  <si>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</si>
  <si>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</si>
  <si>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</si>
  <si>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</si>
  <si>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</si>
  <si>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</si>
  <si>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</si>
  <si>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</si>
  <si>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</si>
  <si>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</si>
  <si>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</si>
  <si>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</si>
  <si>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</si>
  <si>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</si>
  <si>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</si>
  <si>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</si>
  <si>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</si>
  <si>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</si>
  <si>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</si>
  <si>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</si>
  <si>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</si>
  <si>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</si>
  <si>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</si>
  <si>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</si>
  <si>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</si>
  <si>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</si>
  <si>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</si>
  <si>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</si>
  <si>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</si>
  <si>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</si>
  <si>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</si>
  <si>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</si>
  <si>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</si>
  <si>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</si>
  <si>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</si>
  <si>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</si>
  <si>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</si>
  <si>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</si>
  <si>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</si>
  <si>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</si>
  <si>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</si>
  <si>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</si>
  <si>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</si>
  <si>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</si>
  <si>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</si>
  <si>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</si>
  <si>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</si>
  <si>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</si>
  <si>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</si>
  <si>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</si>
  <si>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</si>
  <si>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</si>
  <si>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</si>
  <si>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</si>
  <si>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</si>
  <si>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</si>
  <si>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</si>
  <si>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</si>
  <si>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</si>
  <si>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</si>
  <si>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</si>
  <si>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</si>
  <si>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</si>
  <si>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</si>
  <si>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</si>
  <si>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</si>
  <si>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</si>
  <si>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</si>
  <si>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</si>
  <si>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</si>
  <si>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</si>
  <si>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</si>
  <si>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</si>
  <si>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</si>
  <si>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</si>
  <si>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</si>
  <si>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</si>
  <si>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</si>
  <si>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</si>
  <si>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</si>
  <si>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</si>
  <si>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</si>
  <si>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</si>
  <si>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</si>
  <si>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</si>
  <si>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</si>
  <si>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</si>
  <si>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</si>
  <si>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</si>
  <si>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</si>
  <si>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</si>
  <si>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</si>
  <si>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</si>
  <si>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</si>
  <si>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</si>
  <si>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</si>
  <si>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</si>
  <si>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</si>
  <si>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</si>
  <si>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</si>
  <si>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</si>
  <si>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</si>
  <si>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</si>
  <si>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</si>
  <si>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</si>
  <si>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</si>
  <si>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</si>
  <si>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</si>
  <si>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</si>
  <si>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</si>
  <si>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</si>
  <si>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</si>
  <si>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</si>
  <si>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</si>
  <si>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</si>
  <si>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</si>
  <si>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</si>
  <si>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</si>
  <si>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</si>
  <si>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</si>
  <si>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</si>
  <si>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</si>
  <si>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</si>
  <si>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</si>
  <si>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</si>
  <si>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</si>
  <si>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</si>
  <si>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</si>
  <si>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</si>
  <si>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</si>
  <si>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</si>
  <si>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</si>
  <si>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</si>
  <si>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</si>
  <si>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</si>
  <si>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</si>
  <si>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</si>
  <si>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</si>
  <si>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</si>
  <si>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</si>
  <si>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</si>
  <si>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</si>
  <si>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</si>
  <si>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</si>
  <si>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</si>
  <si>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</si>
  <si>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</si>
  <si>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</si>
  <si>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</si>
  <si>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</si>
  <si>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</si>
  <si>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</si>
  <si>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</si>
  <si>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</si>
  <si>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</si>
  <si>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</si>
  <si>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</si>
  <si>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</si>
  <si>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</si>
  <si>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</si>
  <si>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</si>
  <si>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</si>
  <si>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</si>
  <si>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</si>
  <si>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</si>
  <si>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</si>
  <si>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</si>
  <si>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</si>
  <si>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</si>
  <si>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</si>
  <si>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</si>
  <si>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</si>
  <si>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</si>
  <si>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</si>
  <si>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</si>
  <si>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</si>
  <si>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</si>
  <si>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</si>
  <si>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</si>
  <si>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</si>
  <si>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</si>
  <si>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</si>
  <si>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</si>
  <si>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</si>
  <si>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</si>
  <si>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</si>
  <si>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</si>
  <si>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</si>
  <si>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</si>
  <si>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</si>
  <si>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</si>
  <si>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</si>
  <si>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</si>
  <si>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</si>
  <si>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</si>
  <si>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</si>
  <si>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</si>
  <si>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</si>
  <si>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</si>
  <si>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</si>
  <si>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</si>
  <si>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</si>
  <si>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</si>
  <si>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</si>
  <si>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</si>
  <si>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</si>
  <si>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</si>
  <si>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</si>
  <si>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</si>
  <si>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</si>
  <si>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</si>
  <si>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</si>
  <si>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</si>
  <si>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</si>
  <si>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</si>
  <si>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</si>
  <si>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</si>
  <si>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</si>
  <si>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</si>
  <si>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</si>
  <si>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</si>
  <si>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</si>
  <si>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</si>
  <si>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</si>
  <si>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</si>
  <si>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</si>
  <si>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</si>
  <si>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</si>
  <si>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</si>
  <si>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</si>
  <si>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</si>
  <si>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</si>
  <si>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</si>
  <si>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</si>
  <si>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</si>
  <si>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</si>
  <si>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</si>
  <si>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</si>
  <si>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</si>
  <si>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</si>
  <si>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</si>
  <si>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</si>
  <si>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</si>
  <si>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</si>
  <si>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</si>
  <si>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</si>
  <si>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</si>
  <si>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</si>
  <si>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</si>
  <si>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</si>
  <si>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</si>
  <si>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</si>
  <si>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</si>
  <si>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</si>
  <si>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</si>
  <si>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</si>
  <si>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</si>
  <si>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</si>
  <si>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</si>
  <si>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</si>
  <si>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</si>
  <si>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</si>
  <si>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</si>
  <si>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</si>
  <si>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</si>
  <si>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</si>
  <si>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</si>
  <si>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</si>
  <si>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</si>
  <si>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</si>
  <si>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</si>
  <si>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</si>
  <si>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</si>
  <si>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</si>
  <si>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</si>
  <si>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</si>
  <si>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</si>
  <si>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</si>
  <si>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</si>
  <si>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</si>
  <si>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</si>
  <si>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</si>
  <si>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</si>
  <si>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</si>
  <si>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</si>
  <si>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</si>
  <si>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</si>
  <si>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</si>
  <si>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</si>
  <si>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</si>
  <si>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</si>
  <si>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</si>
  <si>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</si>
  <si>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</si>
  <si>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</si>
  <si>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</si>
  <si>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</si>
  <si>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</si>
  <si>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</si>
  <si>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</si>
  <si>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</si>
  <si>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</si>
  <si>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</si>
  <si>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</si>
  <si>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</si>
  <si>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</si>
  <si>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</si>
  <si>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</si>
  <si>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</si>
  <si>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</si>
  <si>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</si>
  <si>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</si>
  <si>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</si>
  <si>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</si>
  <si>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</si>
  <si>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</si>
  <si>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</si>
  <si>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</si>
  <si>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</si>
  <si>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</si>
  <si>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</si>
  <si>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</si>
  <si>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</si>
  <si>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</si>
  <si>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</si>
  <si>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</si>
  <si>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</si>
  <si>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</si>
  <si>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</si>
  <si>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</si>
  <si>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</si>
  <si>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</si>
  <si>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</si>
  <si>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</si>
  <si>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</si>
  <si>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</si>
  <si>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</si>
  <si>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</si>
  <si>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</si>
  <si>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</si>
  <si>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</si>
  <si>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</si>
  <si>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</si>
  <si>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</si>
  <si>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</si>
  <si>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</si>
  <si>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</si>
  <si>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</si>
  <si>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</si>
  <si>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</si>
  <si>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</si>
  <si>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</si>
  <si>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</si>
  <si>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</si>
  <si>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</si>
  <si>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</si>
  <si>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</si>
  <si>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</si>
  <si>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</si>
  <si>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</si>
  <si>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</si>
  <si>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</si>
  <si>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</si>
  <si>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</si>
  <si>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</si>
  <si>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</si>
  <si>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</si>
  <si>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</si>
  <si>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</si>
  <si>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</si>
  <si>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</si>
  <si>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</si>
  <si>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</si>
  <si>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</si>
  <si>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</si>
  <si>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</si>
  <si>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</si>
  <si>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</si>
  <si>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</si>
  <si>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</si>
  <si>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</si>
  <si>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</si>
  <si>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</si>
  <si>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</si>
  <si>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</si>
  <si>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</si>
  <si>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</si>
  <si>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</si>
  <si>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</si>
  <si>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</si>
  <si>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</si>
  <si>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</si>
  <si>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</si>
  <si>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</si>
  <si>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</si>
  <si>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</si>
  <si>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</si>
  <si>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</si>
  <si>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</si>
  <si>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</si>
  <si>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</si>
  <si>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</si>
  <si>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</si>
  <si>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</si>
  <si>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</si>
  <si>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</si>
  <si>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</si>
  <si>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</si>
  <si>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</si>
  <si>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</si>
  <si>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</si>
  <si>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</si>
  <si>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</si>
  <si>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</si>
  <si>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</si>
  <si>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</si>
  <si>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</si>
  <si>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</si>
  <si>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</si>
  <si>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</si>
  <si>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</si>
  <si>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</si>
  <si>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</si>
  <si>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</si>
  <si>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</si>
  <si>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</si>
  <si>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</si>
  <si>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</si>
  <si>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</si>
  <si>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</si>
  <si>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</si>
  <si>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</si>
  <si>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</si>
  <si>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</si>
  <si>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</si>
  <si>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</si>
  <si>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</si>
  <si>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</si>
  <si>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</si>
  <si>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</si>
  <si>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</si>
  <si>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</si>
  <si>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</si>
  <si>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</si>
  <si>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</si>
  <si>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</si>
  <si>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</si>
  <si>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</si>
  <si>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</si>
  <si>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</si>
  <si>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</si>
  <si>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</si>
  <si>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</si>
  <si>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</si>
  <si>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</si>
  <si>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</si>
  <si>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</si>
  <si>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</si>
  <si>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</si>
  <si>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</si>
  <si>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</si>
  <si>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</si>
  <si>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</si>
  <si>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</si>
  <si>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</si>
  <si>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</si>
  <si>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</si>
  <si>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</si>
  <si>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</si>
  <si>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</si>
  <si>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</si>
  <si>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</si>
  <si>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</si>
  <si>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</si>
  <si>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</si>
  <si>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</si>
  <si>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</si>
  <si>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</si>
  <si>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</si>
  <si>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</si>
  <si>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</si>
  <si>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</si>
  <si>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</si>
  <si>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</si>
  <si>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</si>
  <si>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</si>
  <si>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</si>
  <si>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</si>
  <si>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</si>
  <si>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</si>
  <si>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</si>
  <si>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</si>
  <si>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</si>
  <si>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</si>
  <si>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</si>
  <si>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</si>
  <si>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</si>
  <si>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</si>
  <si>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</si>
  <si>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</si>
  <si>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</si>
  <si>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</si>
  <si>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</si>
  <si>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</si>
  <si>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</si>
  <si>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</si>
  <si>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</si>
  <si>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</si>
  <si>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</si>
  <si>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</si>
  <si>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</si>
  <si>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</si>
  <si>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</si>
  <si>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</si>
  <si>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</si>
  <si>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</si>
  <si>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</si>
  <si>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</si>
  <si>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</si>
  <si>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</si>
  <si>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</si>
  <si>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</si>
  <si>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</si>
  <si>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</si>
  <si>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</si>
  <si>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</si>
  <si>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</si>
  <si>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</si>
  <si>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</si>
  <si>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</si>
  <si>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</si>
  <si>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</si>
  <si>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</si>
  <si>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</si>
  <si>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</si>
  <si>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</si>
  <si>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</si>
  <si>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</si>
  <si>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</si>
  <si>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</si>
  <si>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</si>
  <si>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</si>
  <si>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</si>
  <si>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</si>
  <si>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</si>
  <si>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</si>
  <si>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</si>
  <si>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</si>
  <si>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</si>
  <si>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</si>
  <si>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</si>
  <si>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</si>
  <si>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</si>
  <si>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</si>
  <si>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</si>
  <si>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</si>
  <si>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</si>
  <si>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</si>
  <si>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</si>
  <si>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</si>
  <si>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</si>
  <si>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</si>
  <si>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</si>
  <si>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</si>
  <si>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</si>
  <si>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</si>
  <si>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</si>
  <si>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</si>
  <si>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</si>
  <si>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</si>
  <si>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</si>
  <si>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</si>
  <si>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</si>
  <si>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</si>
  <si>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</si>
  <si>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</si>
  <si>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</si>
  <si>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</si>
  <si>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</si>
  <si>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</si>
  <si>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</si>
  <si>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</si>
  <si>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</si>
  <si>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</si>
  <si>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</si>
  <si>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</si>
  <si>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</si>
  <si>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</si>
  <si>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</si>
  <si>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</si>
  <si>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</si>
  <si>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</si>
  <si>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</si>
  <si>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</si>
  <si>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</si>
  <si>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</si>
  <si>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</si>
  <si>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</si>
  <si>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</si>
  <si>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</si>
  <si>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</si>
  <si>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</si>
  <si>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</si>
  <si>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</si>
  <si>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</si>
  <si>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</si>
  <si>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</si>
  <si>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</si>
  <si>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</si>
  <si>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</si>
  <si>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</si>
  <si>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</si>
  <si>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</si>
  <si>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</si>
  <si>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</si>
  <si>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</si>
  <si>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</si>
  <si>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</si>
  <si>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</si>
  <si>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</si>
  <si>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</si>
  <si>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</si>
  <si>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</si>
  <si>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</si>
  <si>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</si>
  <si>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</si>
  <si>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</si>
  <si>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</si>
  <si>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</si>
  <si>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</si>
  <si>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</si>
  <si>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</si>
  <si>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</si>
  <si>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</si>
  <si>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</si>
  <si>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</si>
  <si>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</si>
  <si>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</si>
  <si>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</si>
  <si>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</si>
  <si>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</si>
  <si>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</si>
  <si>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</si>
  <si>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</si>
  <si>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</si>
  <si>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</si>
  <si>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</si>
  <si>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</si>
  <si>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</si>
  <si>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</si>
  <si>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</si>
  <si>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</si>
  <si>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</si>
  <si>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</si>
  <si>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</si>
  <si>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</si>
  <si>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</si>
  <si>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</si>
  <si>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</si>
  <si>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</si>
  <si>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</si>
  <si>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</si>
  <si>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</si>
  <si>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</si>
  <si>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</si>
  <si>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</si>
  <si>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</si>
  <si>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</si>
  <si>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</si>
  <si>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</si>
  <si>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</si>
  <si>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</si>
  <si>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</si>
  <si>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</si>
  <si>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</si>
  <si>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</si>
  <si>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</si>
  <si>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</si>
  <si>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</si>
  <si>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</si>
  <si>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</si>
  <si>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</si>
  <si>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</si>
  <si>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</si>
  <si>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</si>
  <si>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</si>
  <si>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</si>
  <si>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</si>
  <si>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</si>
  <si>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</si>
  <si>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</si>
  <si>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</si>
  <si>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</si>
  <si>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</si>
  <si>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</si>
  <si>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</si>
  <si>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</si>
  <si>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</si>
  <si>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</si>
  <si>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</si>
  <si>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</si>
  <si>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</si>
  <si>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</si>
  <si>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</si>
  <si>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</si>
  <si>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</si>
  <si>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</si>
  <si>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</si>
  <si>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</si>
  <si>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</si>
  <si>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</si>
  <si>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</si>
  <si>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</si>
  <si>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</si>
  <si>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</si>
  <si>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</si>
  <si>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</si>
  <si>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</si>
  <si>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</si>
  <si>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</si>
  <si>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</si>
  <si>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</si>
  <si>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</si>
  <si>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</si>
  <si>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</si>
  <si>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</si>
  <si>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</si>
  <si>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</si>
  <si>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</si>
  <si>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</si>
  <si>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</si>
  <si>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</si>
  <si>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</si>
  <si>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</si>
  <si>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</si>
  <si>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</si>
  <si>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</si>
  <si>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</si>
  <si>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</si>
  <si>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</si>
  <si>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</si>
  <si>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</si>
  <si>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</si>
  <si>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</si>
  <si>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</si>
  <si>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</si>
  <si>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</si>
  <si>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</si>
  <si>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</si>
  <si>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</si>
  <si>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</si>
  <si>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</si>
  <si>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</si>
  <si>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</si>
  <si>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</si>
  <si>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</si>
  <si>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</si>
  <si>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</si>
  <si>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</si>
  <si>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</si>
  <si>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</si>
  <si>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</si>
  <si>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</si>
  <si>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</si>
  <si>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</si>
  <si>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</si>
  <si>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</si>
  <si>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</si>
  <si>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</si>
  <si>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</si>
  <si>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</si>
  <si>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</si>
  <si>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</si>
  <si>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</si>
  <si>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</si>
  <si>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</si>
  <si>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</si>
  <si>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</si>
  <si>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</si>
  <si>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</si>
  <si>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</si>
  <si>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</si>
  <si>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</si>
  <si>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</si>
  <si>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</si>
  <si>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</si>
  <si>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</si>
  <si>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</si>
  <si>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</si>
  <si>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</si>
  <si>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</si>
  <si>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</si>
  <si>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</si>
  <si>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</si>
  <si>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</si>
  <si>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</si>
  <si>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</si>
  <si>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</si>
  <si>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</si>
  <si>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</si>
  <si>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</si>
  <si>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</si>
  <si>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</si>
  <si>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</si>
  <si>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</si>
  <si>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</si>
  <si>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</si>
  <si>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</si>
  <si>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</si>
  <si>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</si>
  <si>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</si>
  <si>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</si>
  <si>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</si>
  <si>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</si>
  <si>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</si>
  <si>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</si>
  <si>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</si>
  <si>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</si>
  <si>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</si>
  <si>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</si>
  <si>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</si>
  <si>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</si>
  <si>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</si>
  <si>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</si>
  <si>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</si>
  <si>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</si>
  <si>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</si>
  <si>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</si>
  <si>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</si>
  <si>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</si>
  <si>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</si>
  <si>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</si>
  <si>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</si>
  <si>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</si>
  <si>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</si>
  <si>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</si>
  <si>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</si>
  <si>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</si>
  <si>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</si>
  <si>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</si>
  <si>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</si>
  <si>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</si>
  <si>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</si>
  <si>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</si>
  <si>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</si>
  <si>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</si>
  <si>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</si>
  <si>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</si>
  <si>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</si>
  <si>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</si>
  <si>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</si>
  <si>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</si>
  <si>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</si>
  <si>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</si>
  <si>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</si>
  <si>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</si>
  <si>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</si>
  <si>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</si>
  <si>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</si>
  <si>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</si>
  <si>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</si>
  <si>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</si>
  <si>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</si>
  <si>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</si>
  <si>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</si>
  <si>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</si>
  <si>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</si>
  <si>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</si>
  <si>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</si>
  <si>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</si>
  <si>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</si>
  <si>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</si>
  <si>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</si>
  <si>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</si>
  <si>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</si>
  <si>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</si>
  <si>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</si>
  <si>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</si>
  <si>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</si>
  <si>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</si>
  <si>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</si>
  <si>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</si>
  <si>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</si>
  <si>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</si>
  <si>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</si>
  <si>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</si>
  <si>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</si>
  <si>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</si>
  <si>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</si>
  <si>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</si>
  <si>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</si>
  <si>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</si>
  <si>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</si>
  <si>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</si>
  <si>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</si>
  <si>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</si>
  <si>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</si>
  <si>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</si>
  <si>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</si>
  <si>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</si>
  <si>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</si>
  <si>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</si>
  <si>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</si>
  <si>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</si>
  <si>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</si>
  <si>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</si>
  <si>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</si>
  <si>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</si>
  <si>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</si>
  <si>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</si>
  <si>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</si>
  <si>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</si>
  <si>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</si>
  <si>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</si>
  <si>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</si>
  <si>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</si>
  <si>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</si>
  <si>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</si>
  <si>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</si>
  <si>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</si>
  <si>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</si>
  <si>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</si>
  <si>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</si>
  <si>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</si>
  <si>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</si>
  <si>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</si>
  <si>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</si>
  <si>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</si>
  <si>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</si>
  <si>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</si>
  <si>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</si>
  <si>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</si>
  <si>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</si>
  <si>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</si>
  <si>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</si>
  <si>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</si>
  <si>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</si>
  <si>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</si>
  <si>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</si>
  <si>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</si>
  <si>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</si>
  <si>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</si>
  <si>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</si>
  <si>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</si>
  <si>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</si>
  <si>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</si>
  <si>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</si>
  <si>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</si>
  <si>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</si>
  <si>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</si>
  <si>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</si>
  <si>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</si>
  <si>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</si>
  <si>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</si>
  <si>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</si>
  <si>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</si>
  <si>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</si>
  <si>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</si>
  <si>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</si>
  <si>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</si>
  <si>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</si>
  <si>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</si>
  <si>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</si>
  <si>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</si>
  <si>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</si>
  <si>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</si>
  <si>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</si>
  <si>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</si>
  <si>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</si>
  <si>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</si>
  <si>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</si>
  <si>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</si>
  <si>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</si>
  <si>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</si>
  <si>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</si>
  <si>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</si>
  <si>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</si>
  <si>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</si>
  <si>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</si>
  <si>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</si>
  <si>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</si>
  <si>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</si>
  <si>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</si>
  <si>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</si>
  <si>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</si>
  <si>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</si>
  <si>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</si>
  <si>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</si>
  <si>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</si>
  <si>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</si>
  <si>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</si>
  <si>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</si>
  <si>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</si>
  <si>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</si>
  <si>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</si>
  <si>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</si>
  <si>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</si>
  <si>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</si>
  <si>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</si>
  <si>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</si>
  <si>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</si>
  <si>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</si>
  <si>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</si>
  <si>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</si>
  <si>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</si>
  <si>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</si>
  <si>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</si>
  <si>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</si>
  <si>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</si>
  <si>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</si>
  <si>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</si>
  <si>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</si>
  <si>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</si>
  <si>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</si>
  <si>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</si>
  <si>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</si>
  <si>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</si>
  <si>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</si>
  <si>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</si>
  <si>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</si>
  <si>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</si>
  <si>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</si>
  <si>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</si>
  <si>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</si>
  <si>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</si>
  <si>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</si>
  <si>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</si>
  <si>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</si>
  <si>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</si>
  <si>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</si>
  <si>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</si>
  <si>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</si>
  <si>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</si>
  <si>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</si>
  <si>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</si>
  <si>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</si>
  <si>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</si>
  <si>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</si>
  <si>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</si>
  <si>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</si>
  <si>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</si>
  <si>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</si>
  <si>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</si>
  <si>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</si>
  <si>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</si>
  <si>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</si>
  <si>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</si>
  <si>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</si>
  <si>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</si>
  <si>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</si>
  <si>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</si>
  <si>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</si>
  <si>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</si>
  <si>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</si>
  <si>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</si>
  <si>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</si>
  <si>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</si>
  <si>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</si>
  <si>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</si>
  <si>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</si>
  <si>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</si>
  <si>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</si>
  <si>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</si>
  <si>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</si>
  <si>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</si>
  <si>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</si>
  <si>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</si>
  <si>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</si>
  <si>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</si>
  <si>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</si>
  <si>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</si>
  <si>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</si>
  <si>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</si>
  <si>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</si>
  <si>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</si>
  <si>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</si>
  <si>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</si>
  <si>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</si>
  <si>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</si>
  <si>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</si>
  <si>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</si>
  <si>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</si>
  <si>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</si>
  <si>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</si>
  <si>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</si>
  <si>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</si>
  <si>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</si>
  <si>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</si>
  <si>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</si>
  <si>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</si>
  <si>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</si>
  <si>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</si>
  <si>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</si>
  <si>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</si>
  <si>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</si>
  <si>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</si>
  <si>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</si>
  <si>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</si>
  <si>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</si>
  <si>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</si>
  <si>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</si>
  <si>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</si>
  <si>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</si>
  <si>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</si>
  <si>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</si>
  <si>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</si>
  <si>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</si>
  <si>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</si>
  <si>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</si>
  <si>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</si>
  <si>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</si>
  <si>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</si>
  <si>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</si>
  <si>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</si>
  <si>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</si>
  <si>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</si>
  <si>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</si>
  <si>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</si>
  <si>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</si>
  <si>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</si>
  <si>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</si>
  <si>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</si>
  <si>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</si>
  <si>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</si>
  <si>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</si>
  <si>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</si>
  <si>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</si>
  <si>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</si>
  <si>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</si>
  <si>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</si>
  <si>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</si>
  <si>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</si>
  <si>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</si>
  <si>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</si>
  <si>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</si>
  <si>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</si>
  <si>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</si>
  <si>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</si>
  <si>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</si>
  <si>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</si>
  <si>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</si>
  <si>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</si>
  <si>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</si>
  <si>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</si>
  <si>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</si>
  <si>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</si>
  <si>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</si>
  <si>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</si>
  <si>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</si>
  <si>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</si>
  <si>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</si>
  <si>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</si>
  <si>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</si>
  <si>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</si>
  <si>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</si>
  <si>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</si>
  <si>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</si>
  <si>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</si>
  <si>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</si>
  <si>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</si>
  <si>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</si>
  <si>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</si>
  <si>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</si>
  <si>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</si>
  <si>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</si>
  <si>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</si>
  <si>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</si>
  <si>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</si>
  <si>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</si>
  <si>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</si>
  <si>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</si>
  <si>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</si>
  <si>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</si>
  <si>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</si>
  <si>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</si>
  <si>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</si>
  <si>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</si>
  <si>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</si>
  <si>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</si>
  <si>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</si>
  <si>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</si>
  <si>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</si>
  <si>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</si>
  <si>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</si>
  <si>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</si>
  <si>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</si>
  <si>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</si>
  <si>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</si>
  <si>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</si>
  <si>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</si>
  <si>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</si>
  <si>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</si>
  <si>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</si>
  <si>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</si>
  <si>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</si>
  <si>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</si>
  <si>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</si>
  <si>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</si>
  <si>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</si>
  <si>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</si>
  <si>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</si>
  <si>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</si>
  <si>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</si>
  <si>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</si>
  <si>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</si>
  <si>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</si>
  <si>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</si>
  <si>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</si>
  <si>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</si>
  <si>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</si>
  <si>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</si>
  <si>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</si>
  <si>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</si>
  <si>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</si>
  <si>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</si>
  <si>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</si>
  <si>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</si>
  <si>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</si>
  <si>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</si>
  <si>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</si>
  <si>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</si>
  <si>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</si>
  <si>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</si>
  <si>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</si>
  <si>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</si>
  <si>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</si>
  <si>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</si>
  <si>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</si>
  <si>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</si>
  <si>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</si>
  <si>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</si>
  <si>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</si>
  <si>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</si>
  <si>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</si>
  <si>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</si>
  <si>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</si>
  <si>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</si>
  <si>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</si>
  <si>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</si>
  <si>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</si>
  <si>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</si>
  <si>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</si>
  <si>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</si>
  <si>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</si>
  <si>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</si>
  <si>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</si>
  <si>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</si>
  <si>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</si>
  <si>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</si>
  <si>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</si>
  <si>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</si>
  <si>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</si>
  <si>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</si>
  <si>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</si>
  <si>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</si>
  <si>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</si>
  <si>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</si>
  <si>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</si>
  <si>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</si>
  <si>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</si>
  <si>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</si>
  <si>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</si>
  <si>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</si>
  <si>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</si>
  <si>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</si>
  <si>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</si>
  <si>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</si>
  <si>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</si>
  <si>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</si>
  <si>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</si>
  <si>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</si>
  <si>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</si>
  <si>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</si>
  <si>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</si>
  <si>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</si>
  <si>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</si>
  <si>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</si>
  <si>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</si>
  <si>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</si>
  <si>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</si>
  <si>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</si>
  <si>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</si>
  <si>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</si>
  <si>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</si>
  <si>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</si>
  <si>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</si>
  <si>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</si>
  <si>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</si>
  <si>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</si>
  <si>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</si>
  <si>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</si>
  <si>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</si>
  <si>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</si>
  <si>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</si>
  <si>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</si>
  <si>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</si>
  <si>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</si>
  <si>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</si>
  <si>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</si>
  <si>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</si>
  <si>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</si>
  <si>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</si>
  <si>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</si>
  <si>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</si>
  <si>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</si>
  <si>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</si>
  <si>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</si>
  <si>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</si>
  <si>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</si>
  <si>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</si>
  <si>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</si>
  <si>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</si>
  <si>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</si>
  <si>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</si>
  <si>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</si>
  <si>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</si>
  <si>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</si>
  <si>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</si>
  <si>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</si>
  <si>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</si>
  <si>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</si>
  <si>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</si>
  <si>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</si>
  <si>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</si>
  <si>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</si>
  <si>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</si>
  <si>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</si>
  <si>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</si>
  <si>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</si>
  <si>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</si>
  <si>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</si>
  <si>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</si>
  <si>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</si>
  <si>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</si>
  <si>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</si>
  <si>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</si>
  <si>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</si>
  <si>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</si>
  <si>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</si>
  <si>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</si>
  <si>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</si>
  <si>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</si>
  <si>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</si>
  <si>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</si>
  <si>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</si>
  <si>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</si>
  <si>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</si>
  <si>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</si>
  <si>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</si>
  <si>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</si>
  <si>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</si>
  <si>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</si>
  <si>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</si>
  <si>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</si>
  <si>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</si>
  <si>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</si>
  <si>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</si>
  <si>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</si>
  <si>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</si>
  <si>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</si>
  <si>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</si>
  <si>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</si>
  <si>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</si>
  <si>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</si>
  <si>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</si>
  <si>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</si>
  <si>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</si>
  <si>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</si>
  <si>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</si>
  <si>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</si>
  <si>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</si>
  <si>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</si>
  <si>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</si>
  <si>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</si>
  <si>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</si>
  <si>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</si>
  <si>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</si>
  <si>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</si>
  <si>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</si>
  <si>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</si>
  <si>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</si>
  <si>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</si>
  <si>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</si>
  <si>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</si>
  <si>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</si>
  <si>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</si>
  <si>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</si>
  <si>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</si>
  <si>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</si>
  <si>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</si>
  <si>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</si>
  <si>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</si>
  <si>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</si>
  <si>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</si>
  <si>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</si>
  <si>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</si>
  <si>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</si>
  <si>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</si>
  <si>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</si>
  <si>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</si>
  <si>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</si>
  <si>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</si>
  <si>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</si>
  <si>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</si>
  <si>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</si>
  <si>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</si>
  <si>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</si>
  <si>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</si>
  <si>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</si>
  <si>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</si>
  <si>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</si>
  <si>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</si>
  <si>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</si>
  <si>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</si>
  <si>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</si>
  <si>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</si>
  <si>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</si>
  <si>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</si>
  <si>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</si>
  <si>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</si>
  <si>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</si>
  <si>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</si>
  <si>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</si>
  <si>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</si>
  <si>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</si>
  <si>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</si>
  <si>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</si>
  <si>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</si>
  <si>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</si>
  <si>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</si>
  <si>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</si>
  <si>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</si>
  <si>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</si>
  <si>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</si>
  <si>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</si>
  <si>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</si>
  <si>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</si>
  <si>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</si>
  <si>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</si>
  <si>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</si>
  <si>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</si>
  <si>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</si>
  <si>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</si>
  <si>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</si>
  <si>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</si>
  <si>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</si>
  <si>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</si>
  <si>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</si>
  <si>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</si>
  <si>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</si>
  <si>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</si>
  <si>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</si>
  <si>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</si>
  <si>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</si>
  <si>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</si>
  <si>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</si>
  <si>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</si>
  <si>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</si>
  <si>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</si>
  <si>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</si>
  <si>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</si>
  <si>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</si>
  <si>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</si>
  <si>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</si>
  <si>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</si>
  <si>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</si>
  <si>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</si>
  <si>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</si>
  <si>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</si>
  <si>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</si>
  <si>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</si>
  <si>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</si>
  <si>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</si>
  <si>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</si>
  <si>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</si>
  <si>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</si>
  <si>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</si>
  <si>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</si>
  <si>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</si>
  <si>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</si>
  <si>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</si>
  <si>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</si>
  <si>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</si>
  <si>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</si>
  <si>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</si>
  <si>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</si>
  <si>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</si>
  <si>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</si>
  <si>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</si>
  <si>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</si>
  <si>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</si>
  <si>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</si>
  <si>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</si>
  <si>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</si>
  <si>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</si>
  <si>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</si>
  <si>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</si>
  <si>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</si>
  <si>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</si>
  <si>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</si>
  <si>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</si>
  <si>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</si>
  <si>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</si>
  <si>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</si>
  <si>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</si>
  <si>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</si>
  <si>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</si>
  <si>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</si>
  <si>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</si>
  <si>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</si>
  <si>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</si>
  <si>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</si>
  <si>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</si>
  <si>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</si>
  <si>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</si>
  <si>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</si>
  <si>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</si>
  <si>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</si>
  <si>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</si>
  <si>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</si>
  <si>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</si>
  <si>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</si>
  <si>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</si>
  <si>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</si>
  <si>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</si>
  <si>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</si>
  <si>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</si>
  <si>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</si>
  <si>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</si>
  <si>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</si>
  <si>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</si>
  <si>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</si>
  <si>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</si>
  <si>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</si>
  <si>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</si>
  <si>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</si>
  <si>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</si>
  <si>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</si>
  <si>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</si>
  <si>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</si>
  <si>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</si>
  <si>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</si>
  <si>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</si>
  <si>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</si>
  <si>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</si>
  <si>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</si>
  <si>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</si>
  <si>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</si>
  <si>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</si>
  <si>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</si>
  <si>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</si>
  <si>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</si>
  <si>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</si>
  <si>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</si>
  <si>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</si>
  <si>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</si>
  <si>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</si>
  <si>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</si>
  <si>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</si>
  <si>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</si>
  <si>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</si>
  <si>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</si>
  <si>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</si>
  <si>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</si>
  <si>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</si>
  <si>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</si>
  <si>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</si>
  <si>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</si>
  <si>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</si>
  <si>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</si>
  <si>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</si>
  <si>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</si>
  <si>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</si>
  <si>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</si>
  <si>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</si>
  <si>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</si>
  <si>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</si>
  <si>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</si>
  <si>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</si>
  <si>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</si>
  <si>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</si>
  <si>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</si>
  <si>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</si>
  <si>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</si>
  <si>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</si>
  <si>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</si>
  <si>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</si>
  <si>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</si>
  <si>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</si>
  <si>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</si>
  <si>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</si>
  <si>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</si>
  <si>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</si>
  <si>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</si>
  <si>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</si>
  <si>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</si>
  <si>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</si>
  <si>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</si>
  <si>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</si>
  <si>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</si>
  <si>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</si>
  <si>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</si>
  <si>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</si>
  <si>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</si>
  <si>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</si>
  <si>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</si>
  <si>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</si>
  <si>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</si>
  <si>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</si>
  <si>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</si>
  <si>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</si>
  <si>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</si>
  <si>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</si>
  <si>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</si>
  <si>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</si>
  <si>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</si>
  <si>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</si>
  <si>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</si>
  <si>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</si>
  <si>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</si>
  <si>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</si>
  <si>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</si>
  <si>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</si>
  <si>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</si>
  <si>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</si>
  <si>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</si>
  <si>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</si>
  <si>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</si>
  <si>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</si>
  <si>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</si>
  <si>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</si>
  <si>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</si>
  <si>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</si>
  <si>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</si>
  <si>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</si>
  <si>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</si>
  <si>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</si>
  <si>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</si>
  <si>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</si>
  <si>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</si>
  <si>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</si>
  <si>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</si>
  <si>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</si>
  <si>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</si>
  <si>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</si>
  <si>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</si>
  <si>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</si>
  <si>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</si>
  <si>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</si>
  <si>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</si>
  <si>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</si>
  <si>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</si>
  <si>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</si>
  <si>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</si>
  <si>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</si>
  <si>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</si>
  <si>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</si>
  <si>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</si>
  <si>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</si>
  <si>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</si>
  <si>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</si>
  <si>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</si>
  <si>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</si>
  <si>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</si>
  <si>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</si>
  <si>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</si>
  <si>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</si>
  <si>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</si>
  <si>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</si>
  <si>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</si>
  <si>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</si>
  <si>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</si>
  <si>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</si>
  <si>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</si>
  <si>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</si>
  <si>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</si>
  <si>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</si>
  <si>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</si>
  <si>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</si>
  <si>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</si>
  <si>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</si>
  <si>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</si>
  <si>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</si>
  <si>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</si>
  <si>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</si>
  <si>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</si>
  <si>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</si>
  <si>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</si>
  <si>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</si>
  <si>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</si>
  <si>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</si>
  <si>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</si>
  <si>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</si>
  <si>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</si>
  <si>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</si>
  <si>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</si>
  <si>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</si>
  <si>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</si>
  <si>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</si>
  <si>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</si>
  <si>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</si>
  <si>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</si>
  <si>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</si>
  <si>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</si>
  <si>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</si>
  <si>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</si>
  <si>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</si>
  <si>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</si>
  <si>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</si>
  <si>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</si>
  <si>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</si>
  <si>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</si>
  <si>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</si>
  <si>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</si>
  <si>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</si>
  <si>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</si>
  <si>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</si>
  <si>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</si>
  <si>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</si>
  <si>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</si>
  <si>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</si>
  <si>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</si>
  <si>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</si>
  <si>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</si>
  <si>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</si>
  <si>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</si>
  <si>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</si>
  <si>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</si>
  <si>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</si>
  <si>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</si>
  <si>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</si>
  <si>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</si>
  <si>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</si>
  <si>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</si>
  <si>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</si>
  <si>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</si>
  <si>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</si>
  <si>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</si>
  <si>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</si>
  <si>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</si>
  <si>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</si>
  <si>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</si>
  <si>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</si>
  <si>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</si>
  <si>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</si>
  <si>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</si>
  <si>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</si>
  <si>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</si>
  <si>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</si>
  <si>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</si>
  <si>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</si>
  <si>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</si>
  <si>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</si>
  <si>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</si>
  <si>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</si>
  <si>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</si>
  <si>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</si>
  <si>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</si>
  <si>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</si>
  <si>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</si>
  <si>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</si>
  <si>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</si>
  <si>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</si>
  <si>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</si>
  <si>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</si>
  <si>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</si>
  <si>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</si>
  <si>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</si>
  <si>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</si>
  <si>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</si>
  <si>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</si>
  <si>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</si>
  <si>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</si>
  <si>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</si>
  <si>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</si>
  <si>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</si>
  <si>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</si>
  <si>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</si>
  <si>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</si>
  <si>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</si>
  <si>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</si>
  <si>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</si>
  <si>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</si>
  <si>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</si>
  <si>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</si>
  <si>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</si>
  <si>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</si>
  <si>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</si>
  <si>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</si>
  <si>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</si>
  <si>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</si>
  <si>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</si>
  <si>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</si>
  <si>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</si>
  <si>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</si>
  <si>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</si>
  <si>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</si>
  <si>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</si>
  <si>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</si>
  <si>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</si>
  <si>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</si>
  <si>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</si>
  <si>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</si>
  <si>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</si>
  <si>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</si>
  <si>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</si>
  <si>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</si>
  <si>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</si>
  <si>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</si>
  <si>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</si>
  <si>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</si>
  <si>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</si>
  <si>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</si>
  <si>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</si>
  <si>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</si>
  <si>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</si>
  <si>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</si>
  <si>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</si>
  <si>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</si>
  <si>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</si>
  <si>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</si>
  <si>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</si>
  <si>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</si>
  <si>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</si>
  <si>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</si>
  <si>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</si>
  <si>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</si>
  <si>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</si>
  <si>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</si>
  <si>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</si>
  <si>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</si>
  <si>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</si>
  <si>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</si>
  <si>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</si>
  <si>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</si>
  <si>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</si>
  <si>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</si>
  <si>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</si>
  <si>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</si>
  <si>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</si>
  <si>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</si>
  <si>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</si>
  <si>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</si>
  <si>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</si>
  <si>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</si>
  <si>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</si>
  <si>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</si>
  <si>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</si>
  <si>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</si>
  <si>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</si>
  <si>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</si>
  <si>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</si>
  <si>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</si>
  <si>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</si>
  <si>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</si>
  <si>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</si>
  <si>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</si>
  <si>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</si>
  <si>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</si>
  <si>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</si>
  <si>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</si>
  <si>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</si>
  <si>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</si>
  <si>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</si>
  <si>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</si>
  <si>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</si>
  <si>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</si>
  <si>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</si>
  <si>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</si>
  <si>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</si>
  <si>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</si>
  <si>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</si>
  <si>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</si>
  <si>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</si>
  <si>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</si>
  <si>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</si>
  <si>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</si>
  <si>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</si>
  <si>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</si>
  <si>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</si>
  <si>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</si>
  <si>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</si>
  <si>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</si>
  <si>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</si>
  <si>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</si>
  <si>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</si>
  <si>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</si>
  <si>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</si>
  <si>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</si>
  <si>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</si>
  <si>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</si>
  <si>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</si>
  <si>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</si>
  <si>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</si>
  <si>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</si>
  <si>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</si>
  <si>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</si>
  <si>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</si>
  <si>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</si>
  <si>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</si>
  <si>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</si>
  <si>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</si>
  <si>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</si>
  <si>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</si>
  <si>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</si>
  <si>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</si>
  <si>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</si>
  <si>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</si>
  <si>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</si>
  <si>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</si>
  <si>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</si>
  <si>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</si>
  <si>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</si>
  <si>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</si>
  <si>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</si>
  <si>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</si>
  <si>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</si>
  <si>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</si>
  <si>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</si>
  <si>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</si>
  <si>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</si>
  <si>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</si>
  <si>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</si>
  <si>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</si>
  <si>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</si>
  <si>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</si>
  <si>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</si>
  <si>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</si>
  <si>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</si>
  <si>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</si>
  <si>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</si>
  <si>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</si>
  <si>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</si>
  <si>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</si>
  <si>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</si>
  <si>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</si>
  <si>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</si>
  <si>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</si>
  <si>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</si>
  <si>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</si>
  <si>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</si>
  <si>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</si>
  <si>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</si>
  <si>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</si>
  <si>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</si>
  <si>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</si>
  <si>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</si>
  <si>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</si>
  <si>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</si>
  <si>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</si>
  <si>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</si>
  <si>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</si>
  <si>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</si>
  <si>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</si>
  <si>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</si>
  <si>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</si>
  <si>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</si>
  <si>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</si>
  <si>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</si>
  <si>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</si>
  <si>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</si>
  <si>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</si>
  <si>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</si>
  <si>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</si>
  <si>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</si>
  <si>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</si>
  <si>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</si>
  <si>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</si>
  <si>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</si>
  <si>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</si>
  <si>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</si>
  <si>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</si>
  <si>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</si>
  <si>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</si>
  <si>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</si>
  <si>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</si>
  <si>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</si>
  <si>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</si>
  <si>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</si>
  <si>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</si>
  <si>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</si>
  <si>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</si>
  <si>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</si>
  <si>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</si>
  <si>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</si>
  <si>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</si>
  <si>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</si>
  <si>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</si>
  <si>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</si>
  <si>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</si>
  <si>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</si>
  <si>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</si>
  <si>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</si>
  <si>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</si>
  <si>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</si>
  <si>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</si>
  <si>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</si>
  <si>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</si>
  <si>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</si>
  <si>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</si>
  <si>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</si>
  <si>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</si>
  <si>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</si>
  <si>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</si>
  <si>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</si>
  <si>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</si>
  <si>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</si>
  <si>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</si>
  <si>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</si>
  <si>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</si>
  <si>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</si>
  <si>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</si>
  <si>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</si>
  <si>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</si>
  <si>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</si>
  <si>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</si>
  <si>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</si>
  <si>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</si>
  <si>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</si>
  <si>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</si>
  <si>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</si>
  <si>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</si>
  <si>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</si>
  <si>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</si>
  <si>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</si>
  <si>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</si>
  <si>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</si>
  <si>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</si>
  <si>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</si>
  <si>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</si>
  <si>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</si>
  <si>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</si>
  <si>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</si>
  <si>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</si>
  <si>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</si>
  <si>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</si>
  <si>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</si>
  <si>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</si>
  <si>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</si>
  <si>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</si>
  <si>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</si>
  <si>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</si>
  <si>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</si>
  <si>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</si>
  <si>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</si>
  <si>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</si>
  <si>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</si>
  <si>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</si>
  <si>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</si>
  <si>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</si>
  <si>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</si>
  <si>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</si>
  <si>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</si>
  <si>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</si>
  <si>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</si>
  <si>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</si>
  <si>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</si>
  <si>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</si>
  <si>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</si>
  <si>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</si>
  <si>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</si>
  <si>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</si>
  <si>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</si>
  <si>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</si>
  <si>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</si>
  <si>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</si>
  <si>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</si>
  <si>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</si>
  <si>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</si>
  <si>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</si>
  <si>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</si>
  <si>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</si>
  <si>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</si>
  <si>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</si>
  <si>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</si>
  <si>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</si>
  <si>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</si>
  <si>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</si>
  <si>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</si>
  <si>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</si>
  <si>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</si>
  <si>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</si>
  <si>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</si>
  <si>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</si>
  <si>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</si>
  <si>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</si>
  <si>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</si>
  <si>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</si>
  <si>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</si>
  <si>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</si>
  <si>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</si>
  <si>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</si>
  <si>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</si>
  <si>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</si>
  <si>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</si>
  <si>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</si>
  <si>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</si>
  <si>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</si>
  <si>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</si>
  <si>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</si>
  <si>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</si>
  <si>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</si>
  <si>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</si>
  <si>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</si>
  <si>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</si>
  <si>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</si>
  <si>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</si>
  <si>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</si>
  <si>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</si>
  <si>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</si>
  <si>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</si>
  <si>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</si>
  <si>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</si>
  <si>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</si>
  <si>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</si>
  <si>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</si>
  <si>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</si>
  <si>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</si>
  <si>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</si>
  <si>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</si>
  <si>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</si>
  <si>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</si>
  <si>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</si>
  <si>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</si>
  <si>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</si>
  <si>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</si>
  <si>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</si>
  <si>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</si>
  <si>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</si>
  <si>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</si>
  <si>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</si>
  <si>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</si>
  <si>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</si>
  <si>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</si>
  <si>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</si>
  <si>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</si>
  <si>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</si>
  <si>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</si>
  <si>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</si>
  <si>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</si>
  <si>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</si>
  <si>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</si>
  <si>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</si>
  <si>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</si>
  <si>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</si>
  <si>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</si>
  <si>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</si>
  <si>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</si>
  <si>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</si>
  <si>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</si>
  <si>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</si>
  <si>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</si>
  <si>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</si>
  <si>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</si>
  <si>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</si>
  <si>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</si>
  <si>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</si>
  <si>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</si>
  <si>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</si>
  <si>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</si>
  <si>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</si>
  <si>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</si>
  <si>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</si>
  <si>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</si>
  <si>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</si>
  <si>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</si>
  <si>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</si>
  <si>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</si>
  <si>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</si>
  <si>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</si>
  <si>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</si>
  <si>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</si>
  <si>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</si>
  <si>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</si>
  <si>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</si>
  <si>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</si>
  <si>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</si>
  <si>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</si>
  <si>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</si>
  <si>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</si>
  <si>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</si>
  <si>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</si>
  <si>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</si>
  <si>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</si>
  <si>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</si>
  <si>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</si>
  <si>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</si>
  <si>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</si>
  <si>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</si>
  <si>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</si>
  <si>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</si>
  <si>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</si>
  <si>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</si>
  <si>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</si>
  <si>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</si>
  <si>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</si>
  <si>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</si>
  <si>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</si>
  <si>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PCM-20251209-00002387</t>
  </si>
  <si>
    <t xml:space="preserve">scattered sites MAK0314 &amp; MAK0984 / EM team at site MAK0314 2nd team at site MAK0984 </t>
  </si>
  <si>
    <t>PCM-20251209-00002399</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</si>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</sst>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C6" sqref="C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337.82322916666453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1.0972222218697425E-2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46000.771655092591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46000.771655092591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46000.771655092591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46000.771655092591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46000.771655092591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46000.771655092591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46000.771655092591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46000.771655092591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46000.771655092591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46000.771655092591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46000.771655092591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46000.771655092591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46000.771655092591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46000.771655092591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46000.771655092591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46000.771655092591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46000.771655092591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46000.771655092591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46000.771655092591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46000.771655092591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46000.771655092591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46000.771655092591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46000.771655092591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46000.771655092591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46000.771655092591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46000.771655092591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46000.771655092591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46000.771655092591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46000.771655092591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46000.771655092591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46000.771655092591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46000.771655092591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46000.771655092591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46000.771655092591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46000.771655092591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46000.771655092591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46000.771655092591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46000.771655092591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46000.771655092591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46000.771655092591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46000.771655092591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46000.771655092591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46000.771655092591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46000.771655092591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46000.771655092591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46000.771655092591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46000.771655092591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46000.771655092591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46000.771655092591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46000.771655092591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46000.771655092591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46000.771655092591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46000.771655092591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46000.771655092591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46000.771655092591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46000.771655092591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46000.771655092591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46000.771655092591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46000.771655092591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46000.771655092591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46000.771655092591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46000.771655092591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46000.771655092591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46000.771655092591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46000.771655092591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46000.771655092591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46000.771655092591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46000.771655092591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46000.771655092591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46000.771655092591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46000.771655092591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46000.771655092591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46000.771655092591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46000.771655092591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46000.771655092591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46000.771655092591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46000.771655092591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46000.771655092591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46000.771655092591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46000.771655092591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46000.771655092591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46000.771655092591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46000.771655092591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46000.771655092591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46000.771655092591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46000.771655092591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46000.771655092591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46000.771655092591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46000.771655092591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46000.771655092591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46000.771655092591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46000.771655092591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46000.771655092591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46000.771655092591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46000.771655092591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46000.771655092591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46000.771655092591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46000.771655092591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46000.771655092591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46000.771655092591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46000.771655092591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46000.771655092591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46000.771655092591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46000.771655092591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46000.771655092591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46000.771655092591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46000.771655092591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46000.771655092591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46000.771655092591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46000.771655092591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46000.771655092591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46000.771655092591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46000.771655092591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46000.771655092591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46000.771655092591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46000.771655092591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46000.771655092591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46000.771655092591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46000.771655092591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46000.771655092591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46000.771655092591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46000.771655092591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46000.771655092591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46000.771655092591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46000.771655092591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46000.771655092591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46000.771655092591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46000.771655092591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46000.771655092591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46000.771655092591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46000.771655092591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46000.771655092591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46000.771655092591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46000.771655092591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46000.771655092591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46000.771655092591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46000.771655092591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46000.771655092591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46000.771655092591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46000.771655092591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46000.771655092591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46000.771655092591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46000.771655092591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46000.771655092591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46000.771655092591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46000.771655092591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46000.771655092591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46000.771655092591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46000.771655092591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46000.771655092591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46000.771655092591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46000.771655092591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46000.771655092591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46000.771655092591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46000.771655092591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46000.771655092591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46000.771655092591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46000.771655092591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46000.771655092591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46000.771655092591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46000.771655092591</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926DC031-2F13-40EB-9880-84BD718C5EA9}"/>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175.7718171296292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16.384236111109203</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3.4162731481483206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46000.771654745367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46000.771654745367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46000.771654745367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46000.771654745367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46000.771654745367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46000.771654745367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46000.771654745367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46000.771654745367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46000.771654745367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46000.771654745367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46000.771654745367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46000.771654745367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46000.771654745367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46000.771654745367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46000.771654745367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46000.771654745367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46000.771654745367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46000.771654745367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46000.771654745367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46000.771654745367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46000.771654745367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46000.771654745367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46000.771654745367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46000.771654745367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46000.771654745367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46000.771654745367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46000.771654745367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46000.771654745367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46000.771654745367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46000.771654745367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46000.771654745367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46000.771654745367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46000.771654745367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46000.771654745367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46000.771654745367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46000.771654745367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46000.771654745367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46000.771654745367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46000.771654745367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46000.771654745367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46000.771654745367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46000.771654745367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46000.771654745367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46000.771654745367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46000.771654745367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46000.771654745367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46000.771654745367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46000.771654745367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46000.771654745367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46000.771654745367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46000.771654745367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46000.771654745367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46000.771654745367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46000.771654745367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46000.771654745367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46000.771654745367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46000.771654745367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46000.771654745367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46000.771654745367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46000.771654745367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46000.771654745367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46000.771654745367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46000.771654745367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46000.771654745367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46000.771654745367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46000.771654745367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46000.771654745367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46000.771654745367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46000.771654745367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46000.771654745367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46000.771654745367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46000.771654745367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46000.771654745367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46000.771654745367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46000.771654745367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46000.771654745367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46000.771654745367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46000.771654745367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46000.771654745367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46000.771654745367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46000.771654745367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46000.771654745367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46000.771654745367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46000.771654745367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46000.771654745367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46000.771654745367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46000.771654745367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46000.771654745367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46000.771654745367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46000.771654745367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46000.771654745367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46000.771654745367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46000.771654745367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46000.771654745367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46000.771654745367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46000.771654745367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46000.771654745367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46000.771654745367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46000.771654745367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46000.771654745367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46000.771654745367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46000.771654745367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46000.771654745367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46000.771654745367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46000.771654745367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46000.771654745367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46000.771655092591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46000.771655092591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46000.771655092591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46000.771655092591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46000.771655092591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46000.771655092591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46000.771655092591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46000.771655092591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46000.771655092591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46000.771655092591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46000.771655092591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46000.771655092591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46000.771655092591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46000.771655092591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46000.771655092591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46000.771655092591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46000.771655092591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46000.771655092591</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46000.771655092591</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46000.771655092591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46000.771655092591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46000.771655092591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46000.771655092591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46000.771655092591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46000.771655092591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46000.771655092591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46000.771655092591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46000.771655092591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46000.771655092591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46000.771655092591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46000.771655092591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46000.771655092591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46000.771655092591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46000.771655092591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46000.771655092591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46000.771655092591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46000.771655092591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46000.771655092591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46000.771655092591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46000.771655092591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46000.771655092591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46000.771655092591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46000.771655092591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46000.771655092591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46000.771655092591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46000.771655092591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46000.771655092591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46000.771655092591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46000.771655092591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46000.771655092591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46000.771655092591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46000.771655092591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46000.771655092591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46000.771655092591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46000.771655092591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46000.771655092591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46000.771655092591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46000.771655092591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46000.771655092591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46000.771655092591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46000.771655092591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46000.771655092591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46000.771655092591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46000.771655092591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46000.771655092591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46000.771655092591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46000.771655092591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46000.771655092591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46000.771655092591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46000.771655092591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46000.771655092591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46000.771655092591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46000.771655092591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46000.771655092591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46000.771655092591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46000.771655092591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46000.771655092591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46000.771655092591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46000.771655092591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46000.771655092591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46000.771655092591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46000.771655092591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46000.771655092591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46000.771655092591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46000.771655092591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46000.771655092591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46000.771655092591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46000.771655092591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46000.771655092591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46000.771655092591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46000.771655092591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46000.771655092591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46000.771655092591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46000.771655092591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46000.771655092591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46000.771655092591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46000.771655092591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46000.771655092591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46000.771655092591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46000.771655092591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46000.771655092591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46000.771655092591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46000.771655092591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46000.771655092591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46000.771655092591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46000.771655092591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46000.771655092591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46000.771655092591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46000.771655092591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46000.771655092591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46000.771655092591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46000.771655092591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46000.771655092591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46000.771655092591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46000.771655092591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46000.771655092591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46000.771655092591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46000.771655092591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46000.771655092591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46000.771655092591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46000.771655092591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46000.771655092591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46000.771655092591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46000.771655092591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46000.771655092591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46000.771655092591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46000.771655092591</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46000.771655092591</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46000.771655092591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46000.771655092591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46000.771655092591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46000.771655092591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46000.771655092591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46000.771655092591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46000.771655092591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46000.771655092591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46000.771655092591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46000.771655092591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46000.771655092591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46000.771655092591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46000.771655092591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46000.771655092591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46000.771655092591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46000.771655092591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46000.771655092591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46000.771655092591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46000.771655092591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46000.771655092591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46000.771655092591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46000.771655092591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46000.771655092591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46000.771655092591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46000.771655092591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46000.771655092591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46000.771655092591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46000.771655092591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46000.771655092591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46000.771655092591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46000.771655092591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46000.771655092591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46000.771655092591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46000.771655092591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46000.771655092591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46000.771655092591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46000.771655092591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46000.771655092591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46000.771655092591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46000.771655092591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46000.771655092591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46000.771655092591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46000.771655092591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46000.771655092591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46000.771655092591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46000.771655092591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46000.771655092591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46000.771655092591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46000.771655092591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46000.771655092591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46000.771655092591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46000.771655092591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46000.771655092591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46000.771655092591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46000.771655092591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46000.771655092591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46000.771655092591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46000.771655092591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46000.771655092591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46000.771655092591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46000.771655092591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46000.771655092591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46000.771655092591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46000.771655092591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46000.771655092591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46000.771655092591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46000.771655092591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46000.771655092591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46000.771655092591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46000.771655092591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46000.771655092591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46000.771655092591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46000.771655092591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46000.771655092591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46000.771655092591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46000.771655092591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46000.771655092591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46000.771655092591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46000.771655092591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46000.771655092591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46000.771655092591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46000.771655092591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46000.771655092591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46000.771655092591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46000.771655092591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46000.771655092591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46000.771655092591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46000.771655092591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46000.771655092591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46000.771655092591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46000.771655092591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46000.771655092591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46000.771655092591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46000.771655092591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46000.771655092591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46000.771655092591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46000.771655092591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46000.771655092591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46000.771655092591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46000.771655092591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46000.771655092591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46000.771655092591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46000.771655092591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46000.771655092591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46000.771655092591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46000.771655092591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46000.771655092591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46000.771655092591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46000.771655092591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46000.771655092591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46000.771655092591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46000.771655092591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46000.771655092591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46000.771655092591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46000.771655092591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46000.771655092591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46000.771655092591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46000.771655092591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46000.771655092591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46000.771655092591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46000.771655092591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46000.771655092591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46000.771655092591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46000.771655092591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46000.771655092591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46000.771655092591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46000.771655092591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46000.771655092591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46000.771655092591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46000.771655092591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46000.771655092591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46000.771655092591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46000.771655092591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46000.771655092591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46000.771655092591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46000.771655092591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46000.771655092591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46000.771655092591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46000.771655092591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46000.771655092591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46000.771655092591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46000.771655092591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46000.771655092591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46000.771655092591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46000.771655092591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46000.771655092591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46000.771655092591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46000.771655092591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46000.771655092591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46000.771655092591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46000.771655092591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46000.771655092591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46000.771655092591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46000.771655092591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46000.771655092591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46000.771655092591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46000.771655092591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46000.771655092591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46000.771655092591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46000.771655092591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46000.771655092591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46000.771655092591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46000.771655092591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46000.771655092591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46000.771655092591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46000.771655092591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46000.771655092591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46000.771655092591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46000.771655092591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46000.771655092591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46000.771655092591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46000.771655092591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46000.771655092591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46000.771655092591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46000.771655092591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46000.771655092591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46000.771655092591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46000.771655092591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46000.771655092591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46000.771655092591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46000.771655092591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46000.771655092591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46000.771655092591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46000.771655092591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46000.771655092591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46000.771655092591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46000.771655092591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46000.771655092591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46000.771655092591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46000.771655092591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46000.771655092591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46000.771655092591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46000.771655092591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46000.771655092591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46000.771655092591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46000.771655092591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46000.771655092591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46000.771655092591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46000.771655092591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46000.771655092591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46000.771655092591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46000.771655092591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46000.771655092591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46000.771655092591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46000.771655092591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46000.771655092591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46000.771655092591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46000.771655092591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46000.771655092591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46000.771655092591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46000.771655092591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46000.771655092591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46000.771655092591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46000.771655092591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46000.771655092591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46000.771655092591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46000.771655092591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46000.771655092591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46000.771655092591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46000.771655092591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46000.771655092591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46000.771655092591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46000.771655092591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46000.771655092591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46000.771655092591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46000.771655092591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46000.771655092591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46000.771655092591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46000.771655092591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46000.771655092591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46000.771655092591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46000.771655092591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46000.771655092591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46000.771655092591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46000.771655092591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46000.771655092591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46000.771655092591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46000.771655092591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46000.771655092591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46000.771655092591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46000.771655092591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46000.771655092591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46000.771655092591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46000.771655092591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46000.771655092591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46000.771655092591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46000.771655092591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46000.771655092591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46000.771655092591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46000.771655092591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46000.771655092591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46000.771655092591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46000.771655092591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46000.771655092591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46000.771655092591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46000.771655092591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46000.771655092591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46000.771655092591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46000.771655092591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46000.771655092591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46000.771655092591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46000.771655092591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46000.771655092591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46000.771655092591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46000.771655092591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46000.771655092591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46000.771655092591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46000.771655092591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46000.771655092591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46000.771655092591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46000.771655092591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46000.771655092591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46000.771655092591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46000.771655092591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46000.771655092591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46000.771655092591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46000.771655092591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46000.771655092591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46000.771655092591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46000.771655092591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46000.771655092591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46000.771655092591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46000.771655092591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46000.771655092591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46000.771655092591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46000.771655092591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46000.771655092591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46000.771655092591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46000.771655092591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46000.771655092591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46000.771655092591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46000.771655092591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46000.771655092591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46000.771655092591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46000.771655092591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46000.771655092591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46000.771655092591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46000.771655092591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46000.771655092591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46000.771655092591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46000.771655092591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46000.771655092591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46000.771655092591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46000.771655092591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46000.771655092591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46000.771655092591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46000.771655092591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46000.771655092591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46000.771655092591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46000.771655092591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46000.771655092591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46000.771655092591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46000.771655092591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46000.771655092591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46000.771655092591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46000.771655092591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46000.771655092591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46000.771655092591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46000.771655092591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46000.771655092591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46000.771655092591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46000.771655092591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46000.771655092591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46000.771655092591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46000.771655092591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46000.771655092591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46000.771655092591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46000.771655092591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46000.771655092591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46000.771655092591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46000.771655092591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46000.771655092591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46000.771655092591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46000.771655092591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46000.771655092591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46000.771655092591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46000.771655092591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46000.771655092591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46000.771655092591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46000.771655092591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46000.771655092591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46000.771655092591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46000.771655092591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46000.771655092591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46000.771655092591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46000.771655092591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46000.771655092591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46000.771655092591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46000.771655092591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46000.771655092591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46000.771655092591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46000.771655092591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46000.771655092591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46000.771655092591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46000.771655092591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46000.771655092591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46000.771655092591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46000.771655092591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46000.771655092591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46000.771655092591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46000.771655092591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46000.771655092591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46000.771655092591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46000.771655092591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46000.771655092591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46000.771655092591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46000.771655092591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46000.771655092591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46000.771655092591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46000.771655092591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46000.771655092591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46000.771655092591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46000.771655092591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46000.771655092591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46000.771655092591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46000.771655092591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46000.771655092591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46000.771655092591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46000.771655092591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46000.771655092591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46000.771655092591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46000.771655092591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46000.771655092591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46000.771655092591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46000.771655092591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46000.771655092591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46000.771655092591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46000.771655092591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46000.771655092591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46000.771655092591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46000.771655092591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46000.771655092591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46000.771655092591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46000.771655092591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46000.771655092591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46000.771655092591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46000.771655092591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46000.771655092591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46000.771655092591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46000.771655092591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46000.771655092591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46000.771655092591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46000.771655092591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46000.771655092591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46000.771655092591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46000.771655092591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46000.771655092591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46000.771655092591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46000.771655092591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46000.771655092591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46000.771655092591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46000.771655092591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46000.771655092591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46000.771655092591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46000.771655092591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46000.771655092591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46000.771655092591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46000.771655092591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46000.771655092591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46000.771655092591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46000.771655092591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46000.771655092591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46000.771655092591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46000.771655092591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46000.771655092591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46000.771655092591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46000.771655092591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46000.771655092591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46000.771655092591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46000.771655092591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46000.771655092591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46000.771655092591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46000.771655092591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46000.771655092591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46000.771655092591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46000.771655092591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46000.771655092591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46000.771655092591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46000.771655092591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46000.771655092591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46000.771655092591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46000.771655092591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46000.771655092591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46000.771655092591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46000.771655092591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46000.771655092591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46000.771655092591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46000.771655092591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46000.771655092591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46000.771655092591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46000.771655092591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46000.771655092591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46000.771655092591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46000.771655092591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46000.771655092591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46000.771655092591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46000.771655092591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46000.771655092591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46000.771655092591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46000.771655092591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46000.771655092591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46000.771655092591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46000.771655092591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46000.771655092591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46000.771655092591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46000.771655092591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46000.771655092591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46000.771655092591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46000.771655092591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46000.771655092591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46000.771655092591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46000.771655092591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46000.771655092591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46000.771655092591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46000.771655092591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46000.771655092591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46000.771655092591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46000.771655092591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46000.771655092591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46000.771655092591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46000.771655092591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46000.771655092591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46000.771655092591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46000.771655092591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46000.771655092591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46000.771655092591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46000.771655092591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46000.771655092591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46000.771655092591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46000.771655092591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46000.771655092591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46000.771655092591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46000.771655092591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46000.771655092591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46000.771655092591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46000.771655092591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46000.771655092591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46000.771655092591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46000.771655092591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46000.771655092591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46000.771655092591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46000.771655092591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46000.771655092591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46000.771655092591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46000.771655092591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46000.771655092591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46000.771655092591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46000.771655092591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46000.771655092591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46000.771655092591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46000.771655092591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46000.771655092591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46000.771655092591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46000.771655092591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46000.771655092591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46000.771655092591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46000.771655092591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46000.771655092591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46000.771655092591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46000.771655092591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46000.771655092591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46000.771655092591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46000.771655092591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46000.771655092591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46000.771655092591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46000.771655092591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46000.771655092591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46000.771655092591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46000.771655092591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46000.771655092591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46000.771655092591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46000.771655092591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46000.771655092591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46000.771655092591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46000.771655092591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46000.771655092591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46000.771655092591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46000.771655092591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46000.771655092591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46000.771655092591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46000.771655092591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46000.771655092591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46000.771655092591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46000.771655092591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46000.771655092591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46000.771655092591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46000.771655092591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46000.771655092591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46000.771655092591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46000.771655092591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46000.771655092591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46000.771655092591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46000.771655092591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46000.771655092591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46000.771655092591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46000.771655092591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46000.771655092591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46000.771655092591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46000.771655092591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46000.771655092591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46000.771655092591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46000.771655092591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46000.771655092591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46000.771655092591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46000.771655092591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46000.771655092591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46000.771655092591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46000.771655092591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46000.771655092591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46000.771655092591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46000.771655092591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46000.771655092591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46000.771655092591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46000.771655092591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46000.771655092591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46000.771655092591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46000.771655092591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46000.771655092591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46000.771655092591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46000.771655092591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46000.771655092591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46000.771655092591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46000.771655092591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46000.771655092591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46000.771655092591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46000.771655092591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46000.771655092591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46000.771655092591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46000.771655092591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46000.771655092591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46000.771655092591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46000.771655092591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46000.771655092591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46000.771655092591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46000.771655092591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46000.771655092591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46000.771655092591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46000.771655092591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46000.771655092591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46000.771655092591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46000.771655092591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46000.771655092591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46000.771655092591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46000.771655092591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46000.771655092591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46000.771655092591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46000.771655092591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46000.771655092591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46000.771655092591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46000.771655092591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46000.771655092591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46000.771655092591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46000.771655092591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46000.771655092591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46000.771655092591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46000.771655092591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46000.771655092591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46000.771655092591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46000.771655092591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46000.771655092591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46000.771655092591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46000.771655092591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46000.771655092591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46000.771655092591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46000.771655092591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46000.771655092591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46000.771655092591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46000.771655092591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46000.771655092591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46000.771655092591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46000.771655092591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46000.771655092591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46000.771655092591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46000.771655092591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46000.771655092591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46000.771655092591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46000.771655092591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46000.771655092591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46000.771655092591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46000.771655092591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46000.771655092591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46000.771655092591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46000.771655092591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46000.771655092591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46000.771655092591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46000.771655092591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46000.771655092591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46000.771655092591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46000.771655092591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46000.771655092591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46000.771655092591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46000.771655092591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46000.771655092591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46000.771655092591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46000.771655092591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46000.771655092591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46000.771655092591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46000.771655092591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46000.771655092591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46000.771655092591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46000.771655092591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46000.771655092591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46000.771655092591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46000.771655092591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46000.771655092591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46000.771655092591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46000.771655092591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46000.771655092591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46000.771655092591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46000.771655092591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46000.771655092591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46000.771655092591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46000.771655092591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46000.771655092591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46000.771655092591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46000.771655092591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46000.771655092591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46000.771655092591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46000.771655092591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46000.771655092591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46000.771655092591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46000.771655092591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46000.771655092591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46000.771655092591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46000.771655092591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46000.771655092591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46000.771655092591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46000.771655092591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46000.771655092591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46000.771655092591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46000.771655092591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46000.771655092591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46000.771655092591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46000.771655092591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46000.771655092591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46000.771655092591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46000.771655092591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46000.771655092591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46000.771655092591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46000.771655092591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46000.771655092591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46000.771655092591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46000.771655092591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46000.771655092591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46000.771655092591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46000.771655092591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46000.771655092591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46000.771655092591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46000.771655092591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46000.771655092591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46000.771655092591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46000.771655092591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46000.771655092591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46000.771655092591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46000.771655092591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46000.771655092591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46000.771655092591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46000.771655092591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46000.771655092591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46000.771655092591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46000.771655092591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46000.771655092591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46000.771655092591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46000.771655092591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46000.771655092591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46000.771655092591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46000.771655092591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46000.771655092591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46000.771655092591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46000.771655092591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46000.771655092591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46000.771655092591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46000.771655092591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46000.771655092591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46000.771655092591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46000.771655092591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46000.771655092591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46000.771655092591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46000.771655092591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46000.771655092591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46000.771655092591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46000.771655092591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46000.771655092591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46000.771655092591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46000.771655092591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46000.771655092591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46000.771655092591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46000.771655092591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46000.771655092591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46000.771655092591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46000.771655092591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46000.771655092591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46000.771655092591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46000.771655092591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46000.771655092591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46000.771655092591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46000.771655092591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46000.771655092591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46000.771655092591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46000.771655092591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46000.771655092591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46000.771655092591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46000.771655092591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46000.771655092591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46000.771655092591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46000.771655092591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46000.771655092591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46000.771655092591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46000.771655092591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46000.771655092591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46000.771655092591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46000.771655092591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46000.771655092591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46000.771655092591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46000.771655092591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46000.771655092591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46000.771655092591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46000.771655092591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46000.771655092591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46000.771655092591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46000.771655092591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46000.771655092591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46000.771655092591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46000.771655092591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46000.771655092591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46000.771655092591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46000.771655092591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46000.771655092591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46000.771655092591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46000.771655092591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46000.771655092591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46000.771655092591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46000.771655092591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46000.771655092591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46000.771655092591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46000.771655092591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46000.771655092591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46000.771655092591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46000.771655092591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46000.771655092591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46000.771655092591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46000.771655092591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46000.771655092591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46000.771655092591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46000.771655092591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46000.771655092591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46000.771655092591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46000.771655092591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46000.771655092591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46000.771655092591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46000.771655092591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46000.771655092591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46000.771655092591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46000.771655092591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46000.771655092591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46000.771655092591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46000.771655092591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46000.771655092591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46000.771655092591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46000.771655092591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46000.771655092591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46000.771655092591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46000.771655092591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46000.771655092591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46000.771655092591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46000.771655092591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46000.771655092591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46000.771655092591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46000.771655092591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46000.771655092591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46000.771655092591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46000.771655092591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46000.771655092591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46000.771655092591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46000.771655092591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46000.771655092591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46000.771655092591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46000.771655092591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46000.771655092591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46000.771655092591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46000.771655092591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46000.771655092591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46000.771655092591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46000.771655092591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46000.771655092591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46000.771655092591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46000.771655092591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46000.771655092591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46000.771655092591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46000.771655092591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46000.771655092591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46000.771655092591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46000.771655092591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46000.771655092591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46000.771655092591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46000.771655092591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46000.771655092591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46000.771655092591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46000.771655092591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46000.771655092591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46000.771655092591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46000.771655092591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46000.771655092591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46000.771655092591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46000.771655092591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46000.771655092591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46000.771655092591</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297.29093749999447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1.9775115740703768</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46000.771655092591</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0.45342592592351139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46000.771655092591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46000.771655092591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46000.771655092591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46000.771655092591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46000.771655092591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46000.771655092591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46000.771655092591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46000.771655092591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46000.771655092591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46000.771655092591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46000.771655092591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46000.771655092591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46000.771655092591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46000.771655092591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46000.771655092591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46000.771655092591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46000.771655092591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46000.771655092591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46000.771655092591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46000.771655092591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46000.771655092591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46000.771655092591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46000.771655092591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46000.771655092591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46000.771655092591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46000.771655092591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46000.771655092591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46000.771655092591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46000.771655092591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46000.771655092591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46000.771655092591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46000.771655092591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46000.771655092591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46000.771655092591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46000.771655092591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46000.771655092591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46000.771655092591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46000.771655092591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46000.771655092591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46000.771655092591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46000.771655092591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46000.771655092591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46000.771655092591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46000.771655092591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46000.771655092591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46000.771655092591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46000.771655092591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46000.771655092591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46000.771655092591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46000.771655092591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46000.771655092591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46000.771655092591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46000.771655092591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46000.771655092591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46000.771655092591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46000.771655092591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46000.771655092591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46000.771655092591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46000.771655092591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46000.771655092591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46000.771655092591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46000.771655092591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46000.771655092591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46000.771655092591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46000.771655092591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46000.771655092591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46000.771655092591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46000.771655092591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46000.771655092591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46000.771655092591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46000.771655092591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46000.771655092591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46000.771655092591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46000.771655092591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46000.771655092591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46000.771655092591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46000.771655092591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46000.771655092591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46000.771655092591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46000.771655092591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46000.771655092591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46000.771655092591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46000.771655092591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46000.771655092591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46000.771655092591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46000.771655092591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46000.771655092591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46000.771655092591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46000.771655092591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46000.771655092591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46000.771655092591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46000.771655092591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46000.771655092591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46000.771655092591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46000.771655092591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46000.771655092591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46000.771655092591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46000.771655092591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46000.771655092591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46000.771655092591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46000.771655092591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46000.771655092591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46000.771655092591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46000.771655092591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46000.771655092591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108.93959490740235</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39112</v>
      </c>
      <c r="F3" s="38">
        <v>45926.188877314817</v>
      </c>
      <c r="G3" s="102">
        <f t="shared" ref="G3" ca="1" si="0">IFERROR(NOW()-F3,"")</f>
        <v>74.582777777774027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39112</v>
      </c>
      <c r="F4" s="104">
        <v>45948.661111111112</v>
      </c>
      <c r="G4" s="105">
        <f t="shared" ref="G4" ca="1" si="1">IFERROR(NOW()-F4,"")</f>
        <v>52.110543981478259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19.398356481477094</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3.664166666661913</v>
      </c>
      <c r="H6" s="38">
        <v>45997.093599537038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2</v>
      </c>
      <c r="D7" s="37" t="s">
        <v>33434</v>
      </c>
      <c r="E7" s="37" t="s">
        <v>39112</v>
      </c>
      <c r="F7" s="38">
        <v>46000.727361111109</v>
      </c>
      <c r="G7" s="131">
        <f ca="1">IFERROR(NOW()-F7,"")</f>
        <v>4.4293634258792736E-2</v>
      </c>
      <c r="H7" s="38">
        <v>46000.715995370374</v>
      </c>
      <c r="I7" s="37" t="str">
        <f>IFERROR(VLOOKUP(D7,DB!A:F,6,0),"")</f>
        <v>SCECO</v>
      </c>
      <c r="J7" s="37" t="str">
        <f>IFERROR(VLOOKUP(D7,DB!A:G,7,0),"")</f>
        <v>Good</v>
      </c>
      <c r="K7" s="37" t="s">
        <v>39138</v>
      </c>
      <c r="L7" s="37" t="str">
        <f>IFERROR(VLOOKUP(D7,DB!A:I,9,0),"")</f>
        <v>Latis</v>
      </c>
    </row>
    <row r="8" spans="1:13">
      <c r="A8" s="37" t="s">
        <v>39139</v>
      </c>
      <c r="B8" s="37" t="str">
        <f>IFERROR(VLOOKUP(D8,DB!A:K,11,0),"")</f>
        <v>R5</v>
      </c>
      <c r="C8" s="37">
        <v>1</v>
      </c>
      <c r="D8" s="37" t="s">
        <v>38272</v>
      </c>
      <c r="E8" s="37" t="s">
        <v>39106</v>
      </c>
      <c r="F8" s="38">
        <v>46000.732106481482</v>
      </c>
      <c r="G8" s="131">
        <f ca="1">IFERROR(NOW()-F8,"")</f>
        <v>3.9548263885080814E-2</v>
      </c>
      <c r="H8" s="38">
        <v>46000.726319444446</v>
      </c>
      <c r="I8" s="37" t="str">
        <f>IFERROR(VLOOKUP(D8,DB!A:F,6,0),"")</f>
        <v>SCECO</v>
      </c>
      <c r="J8" s="37" t="str">
        <f>IFERROR(VLOOKUP(D8,DB!A:G,7,0),"")</f>
        <v>No BB Shifted</v>
      </c>
      <c r="K8" s="37" t="s">
        <v>39140</v>
      </c>
      <c r="L8" s="37" t="str">
        <f>IFERROR(VLOOKUP(D8,DB!A:I,9,0),"")</f>
        <v>Latis</v>
      </c>
    </row>
    <row r="9" spans="1:13">
      <c r="A9" s="37"/>
      <c r="B9" s="37" t="str">
        <f>IFERROR(VLOOKUP(D9,DB!A:K,11,0),"")</f>
        <v/>
      </c>
      <c r="C9" s="37"/>
      <c r="D9" s="153"/>
      <c r="E9" s="37"/>
      <c r="F9" s="38"/>
      <c r="G9" s="131">
        <f ca="1">IFERROR(NOW()-F9,"")</f>
        <v>46000.771654745367</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46000.771654745367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46000.771654745367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46000.771654745367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46000.771654745367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46000.771654745367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46000.771655092591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46000.771655092591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46000.771655092591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46000.771655092591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46000.771655092591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46000.771655092591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46000.771655092591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46000.771655092591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46000.771655092591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46000.771655092591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46000.771655092591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46000.771655092591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46000.771655092591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46000.771655092591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46000.771655092591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46000.771655092591</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46000.771655092591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46000.771655092591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46000.771655092591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46000.771655092591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46000.771655092591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46000.771655092591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46000.771655092591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46000.771655092591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46000.771655092591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46000.771655092591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46000.771655092591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46000.771655092591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46000.771655092591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46000.771655092591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46000.771655092591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46000.771655092591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46000.771655092591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46000.771655092591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46000.771655092591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46000.771655092591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46000.771655092591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46000.771655092591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46000.771655092591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46000.771655092591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46000.771655092591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46000.771655092591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46000.771655092591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46000.771655092591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46000.771655092591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46000.771655092591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46000.771655092591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46000.771655092591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46000.771655092591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46000.771655092591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46000.771655092591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46000.771655092591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46000.771655092591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46000.771655092591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46000.771655092591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46000.771655092591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46000.771655092591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46000.771655092591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46000.771655092591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46000.771655092591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46000.771655092591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46000.771655092591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46000.771655092591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46000.771655092591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46000.771655092591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46000.771655092591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46000.771655092591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46000.771655092591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46000.771655092591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46000.771655092591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46000.771655092591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46000.771655092591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46000.771655092591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46000.771655092591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46000.771655092591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46000.771655092591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46000.771655092591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46000.771655092591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46000.771655092591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46000.771655092591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46000.771655092591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46000.771655092591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46000.771655092591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46000.771655092591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46000.771655092591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46000.771655092591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46000.771655092591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46000.771655092591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46000.771655092591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46000.771655092591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46000.771655092591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46000.771655092591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46000.771655092591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46000.771655092591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46000.771655092591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46000.771655092591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46000.771655092591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46000.771655092591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46000.771655092591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46000.771655092591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46000.771655092591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46000.771655092591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46000.771655092591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46000.771655092591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46000.771655092591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46000.771655092591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46000.771655092591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46000.771655092591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46000.771655092591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46000.771655092591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46000.771655092591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46000.771655092591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46000.771655092591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46000.771655092591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46000.771655092591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46000.771655092591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46000.771655092591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46000.771655092591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46000.771655092591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46000.771655092591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46000.771655092591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46000.771655092591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46000.771655092591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46000.771655092591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46000.771655092591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46000.771655092591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46000.771655092591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46000.771655092591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46000.771655092591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46000.771655092591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46000.771655092591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46000.771655092591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46000.771655092591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46000.771655092591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46000.771655092591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46000.771655092591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46000.771655092591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46000.771655092591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46000.771655092591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46000.771655092591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46000.771655092591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46000.771655092591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46000.771655092591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46000.771655092591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46000.771655092591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46000.771655092591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46000.771655092591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46000.771655092591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46000.771655092591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46000.771655092591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46000.771655092591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46000.771655092591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46000.771655092591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46000.771655092591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46000.771655092591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46000.771655092591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46000.771655092591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46000.771655092591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46000.771655092591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46000.771655092591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46000.771655092591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46000.771655092591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46000.771655092591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46000.771655092591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46000.771655092591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46000.771655092591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46000.771655092591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46000.771655092591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46000.771655092591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46000.771655092591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46000.771655092591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46000.771655092591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46000.771655092591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46000.771655092591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46000.771655092591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46000.771655092591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46000.771655092591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46000.771655092591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46000.771655092591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46000.771655092591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46000.771655092591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46000.771655092591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46000.771655092591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46000.771655092591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46000.771655092591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46000.771655092591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46000.771655092591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46000.771655092591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46000.771655092591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46000.771655092591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46000.771655092591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46000.771655092591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46000.771655092591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46000.771655092591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46000.771655092591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46000.771655092591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46000.771655092591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46000.771655092591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46000.771655092591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46000.771655092591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46000.771655092591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46000.771655092591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46000.771655092591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46000.771655092591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46000.771655092591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46000.771655092591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46000.771655092591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46000.771655092591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46000.771655092591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46000.771655092591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46000.771655092591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46000.771655092591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46000.771655092591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46000.771655092591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46000.771655092591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46000.771655092591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46000.771655092591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46000.771655092591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46000.771655092591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46000.771655092591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46000.771655092591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46000.771655092591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46000.771655092591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46000.771655092591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46000.771655092591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46000.771655092591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46000.771655092591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46000.771655092591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46000.771655092591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46000.771655092591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46000.771655092591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46000.771655092591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46000.771655092591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46000.771655092591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46000.771655092591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46000.771655092591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46000.771655092591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46000.771655092591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46000.771655092591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46000.771655092591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46000.771655092591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46000.771655092591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46000.771655092591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46000.771655092591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46000.771655092591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46000.771655092591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46000.771655092591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46000.771655092591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46000.771655092591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46000.771655092591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46000.771655092591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46000.771655092591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46000.771655092591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46000.771655092591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46000.771655092591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46000.771655092591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46000.771655092591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46000.771655092591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46000.771655092591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46000.771655092591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46000.771655092591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46000.771655092591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46000.771655092591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46000.771655092591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46000.771655092591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46000.771655092591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46000.771655092591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46000.771655092591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46000.771655092591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46000.771655092591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46000.771655092591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46000.771655092591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46000.771655092591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46000.771655092591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46000.771655092591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46000.771655092591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46000.771655092591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46000.771655092591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46000.771655092591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46000.771655092591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46000.771655092591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46000.771655092591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46000.771655092591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46000.771655092591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46000.771655092591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46000.771655092591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46000.771655092591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46000.771655092591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46000.771655092591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46000.771655092591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46000.771655092591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46000.771655092591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46000.771655092591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46000.771655092591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46000.771655092591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46000.771655092591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46000.771655092591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46000.771655092591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46000.771655092591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46000.771655092591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46000.771655092591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46000.771655092591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46000.771655092591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46000.771655092591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46000.771655092591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46000.771655092591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46000.771655092591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46000.771655092591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46000.771655092591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46000.771655092591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46000.771655092591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46000.771655092591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46000.771655092591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46000.771655092591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46000.771655092591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46000.771655092591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46000.771655092591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46000.771655092591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46000.771655092591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46000.771655092591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46000.771655092591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46000.771655092591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46000.771655092591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46000.771655092591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46000.771655092591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46000.771655092591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46000.771655092591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46000.771655092591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46000.771655092591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46000.771655092591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46000.771655092591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46000.771655092591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46000.771655092591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46000.771655092591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46000.771655092591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46000.771655092591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46000.771655092591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46000.771655092591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46000.771655092591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46000.771655092591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46000.771655092591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46000.771655092591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46000.771655092591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46000.771655092591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46000.771655092591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46000.771655092591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46000.771655092591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46000.771655092591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46000.771655092591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46000.771655092591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46000.771655092591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46000.771655092591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46000.771655092591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46000.771655092591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46000.771655092591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46000.771655092591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46000.771655092591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46000.771655092591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46000.771655092591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46000.771655092591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46000.771655092591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46000.771655092591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46000.771655092591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46000.771655092591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46000.771655092591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46000.771655092591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46000.771655092591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46000.771655092591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46000.771655092591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46000.771655092591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46000.771655092591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46000.771655092591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46000.771655092591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46000.771655092591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46000.771655092591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46000.771655092591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46000.771655092591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46000.771655092591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46000.771655092591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46000.771655092591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46000.771655092591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46000.771655092591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46000.771655092591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46000.771655092591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46000.771655092591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46000.771655092591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46000.771655092591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46000.771655092591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46000.771655092591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46000.771655092591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46000.771655092591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46000.771655092591</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46000.771655092591</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2025-12-09T15:31:32Z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