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13" documentId="120_S{2AC9BD13-BADA-5192-A53E-5A8FF88502F6}" xr6:coauthVersionLast="47" xr6:coauthVersionMax="47" xr10:uidLastSave="{04ABB9A9-57F6-43C6-83E0-E8B9A3014D2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<sst xmlns="http://schemas.openxmlformats.org/spreadsheetml/2006/main" count="180287" uniqueCount="39126">
  <si>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</si>
  <si>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</si>
  <si>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</si>
  <si>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</si>
  <si>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</si>
  <si>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</si>
  <si>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</si>
  <si>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</si>
  <si>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</si>
  <si>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</si>
  <si>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</si>
  <si>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</si>
  <si>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</si>
  <si>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</si>
  <si>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</si>
  <si>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</si>
  <si>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</si>
  <si>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</si>
  <si>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</si>
  <si>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</si>
  <si>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</si>
  <si>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</si>
  <si>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</si>
  <si>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</si>
  <si>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</si>
  <si>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</si>
  <si>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</si>
  <si>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</si>
  <si>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</si>
  <si>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</si>
  <si>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</si>
  <si>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</si>
  <si>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</si>
  <si>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</si>
  <si>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</si>
  <si>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</si>
  <si>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</si>
  <si>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</si>
  <si>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</si>
  <si>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</si>
  <si>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</si>
  <si>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</si>
  <si>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</si>
  <si>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</si>
  <si>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</si>
  <si>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</si>
  <si>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</si>
  <si>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</si>
  <si>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</si>
  <si>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</si>
  <si>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</si>
  <si>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</si>
  <si>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</si>
  <si>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</si>
  <si>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</si>
  <si>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</si>
  <si>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</si>
  <si>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</si>
  <si>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</si>
  <si>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</si>
  <si>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</si>
  <si>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</si>
  <si>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</si>
  <si>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</si>
  <si>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</si>
  <si>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</si>
  <si>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</si>
  <si>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</si>
  <si>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</si>
  <si>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</si>
  <si>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</si>
  <si>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</si>
  <si>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</si>
  <si>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</si>
  <si>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</si>
  <si>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</si>
  <si>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</si>
  <si>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</si>
  <si>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</si>
  <si>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</si>
  <si>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</si>
  <si>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</si>
  <si>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</si>
  <si>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</si>
  <si>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</si>
  <si>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</si>
  <si>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</si>
  <si>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</si>
  <si>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</si>
  <si>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</si>
  <si>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</si>
  <si>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</si>
  <si>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</si>
  <si>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</si>
  <si>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</si>
  <si>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</si>
  <si>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</si>
  <si>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</si>
  <si>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</si>
  <si>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</si>
  <si>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</si>
  <si>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</si>
  <si>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</si>
  <si>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</si>
  <si>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</si>
  <si>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</si>
  <si>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</si>
  <si>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</si>
  <si>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</si>
  <si>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</si>
  <si>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</si>
  <si>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</si>
  <si>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</si>
  <si>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</si>
  <si>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</si>
  <si>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</si>
  <si>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</si>
  <si>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</si>
  <si>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</si>
  <si>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</si>
  <si>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</si>
  <si>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</si>
  <si>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</si>
  <si>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</si>
  <si>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</si>
  <si>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</si>
  <si>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</si>
  <si>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</si>
  <si>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</si>
  <si>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</si>
  <si>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</si>
  <si>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</si>
  <si>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</si>
  <si>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</si>
  <si>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</si>
  <si>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</si>
  <si>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</si>
  <si>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</si>
  <si>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</si>
  <si>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</si>
  <si>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</si>
  <si>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</si>
  <si>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</si>
  <si>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</si>
  <si>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</si>
  <si>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</si>
  <si>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</si>
  <si>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</si>
  <si>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</si>
  <si>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</si>
  <si>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</si>
  <si>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</si>
  <si>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</si>
  <si>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</si>
  <si>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</si>
  <si>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</si>
  <si>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</si>
  <si>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</si>
  <si>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</si>
  <si>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</si>
  <si>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</si>
  <si>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</si>
  <si>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</si>
  <si>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</si>
  <si>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</si>
  <si>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</si>
  <si>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</si>
  <si>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</si>
  <si>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</si>
  <si>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</si>
  <si>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</si>
  <si>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</si>
  <si>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</si>
  <si>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</si>
  <si>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</si>
  <si>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</si>
  <si>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</si>
  <si>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</si>
  <si>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</si>
  <si>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</si>
  <si>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</si>
  <si>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</si>
  <si>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</si>
  <si>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</si>
  <si>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</si>
  <si>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</si>
  <si>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</si>
  <si>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</si>
  <si>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</si>
  <si>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</si>
  <si>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</si>
  <si>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</si>
  <si>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</si>
  <si>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</si>
  <si>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</si>
  <si>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</si>
  <si>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</si>
  <si>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</si>
  <si>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</si>
  <si>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</si>
  <si>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</si>
  <si>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</si>
  <si>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</si>
  <si>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</si>
  <si>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</si>
  <si>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</si>
  <si>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</si>
  <si>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</si>
  <si>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</si>
  <si>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</si>
  <si>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</si>
  <si>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</si>
  <si>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</si>
  <si>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</si>
  <si>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</si>
  <si>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</si>
  <si>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</si>
  <si>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</si>
  <si>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</si>
  <si>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</si>
  <si>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</si>
  <si>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</si>
  <si>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</si>
  <si>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</si>
  <si>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</si>
  <si>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</si>
  <si>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</si>
  <si>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</si>
  <si>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</si>
  <si>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</si>
  <si>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</si>
  <si>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</si>
  <si>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</si>
  <si>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</si>
  <si>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</si>
  <si>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</si>
  <si>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</si>
  <si>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</si>
  <si>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</si>
  <si>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</si>
  <si>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</si>
  <si>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</si>
  <si>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</si>
  <si>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</si>
  <si>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</si>
  <si>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</si>
  <si>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</si>
  <si>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</si>
  <si>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</si>
  <si>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</si>
  <si>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</si>
  <si>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</si>
  <si>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</si>
  <si>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</si>
  <si>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</si>
  <si>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</si>
  <si>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</si>
  <si>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</si>
  <si>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</si>
  <si>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</si>
  <si>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</si>
  <si>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</si>
  <si>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</si>
  <si>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</si>
  <si>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</si>
  <si>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</si>
  <si>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</si>
  <si>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</si>
  <si>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</si>
  <si>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</si>
  <si>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</si>
  <si>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</si>
  <si>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</si>
  <si>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</si>
  <si>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</si>
  <si>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</si>
  <si>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</si>
  <si>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</si>
  <si>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</si>
  <si>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</si>
  <si>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</si>
  <si>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</si>
  <si>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</si>
  <si>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</si>
  <si>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</si>
  <si>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</si>
  <si>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</si>
  <si>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</si>
  <si>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</si>
  <si>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</si>
  <si>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</si>
  <si>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</si>
  <si>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</si>
  <si>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</si>
  <si>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</si>
  <si>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</si>
  <si>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</si>
  <si>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</si>
  <si>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</si>
  <si>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</si>
  <si>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</si>
  <si>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</si>
  <si>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</si>
  <si>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</si>
  <si>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</si>
  <si>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</si>
  <si>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</si>
  <si>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</si>
  <si>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</si>
  <si>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</si>
  <si>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</si>
  <si>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</si>
  <si>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</si>
  <si>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</si>
  <si>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</si>
  <si>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</si>
  <si>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</si>
  <si>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</si>
  <si>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</si>
  <si>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</si>
  <si>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</si>
  <si>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</si>
  <si>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</si>
  <si>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</si>
  <si>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</si>
  <si>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</si>
  <si>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</si>
  <si>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</si>
  <si>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</si>
  <si>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</si>
  <si>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</si>
  <si>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</si>
  <si>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</si>
  <si>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</si>
  <si>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</si>
  <si>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</si>
  <si>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</si>
  <si>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</si>
  <si>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</si>
  <si>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</si>
  <si>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</si>
  <si>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</si>
  <si>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</si>
  <si>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</si>
  <si>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</si>
  <si>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</si>
  <si>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</si>
  <si>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</si>
  <si>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</si>
  <si>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</si>
  <si>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</si>
  <si>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</si>
  <si>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</si>
  <si>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</si>
  <si>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</si>
  <si>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</si>
  <si>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</si>
  <si>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</si>
  <si>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</si>
  <si>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</si>
  <si>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</si>
  <si>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</si>
  <si>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</si>
  <si>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</si>
  <si>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</si>
  <si>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</si>
  <si>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</si>
  <si>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</si>
  <si>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</si>
  <si>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</si>
  <si>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</si>
  <si>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</si>
  <si>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</si>
  <si>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</si>
  <si>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</si>
  <si>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</si>
  <si>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</si>
  <si>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</si>
  <si>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</si>
  <si>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</si>
  <si>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</si>
  <si>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</si>
  <si>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</si>
  <si>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</si>
  <si>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</si>
  <si>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</si>
  <si>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</si>
  <si>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</si>
  <si>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</si>
  <si>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</si>
  <si>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</si>
  <si>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</si>
  <si>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</si>
  <si>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</si>
  <si>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</si>
  <si>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</si>
  <si>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</si>
  <si>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</si>
  <si>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</si>
  <si>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</si>
  <si>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</si>
  <si>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</si>
  <si>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</si>
  <si>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</si>
  <si>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</si>
  <si>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</si>
  <si>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</si>
  <si>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</si>
  <si>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</si>
  <si>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</si>
  <si>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</si>
  <si>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</si>
  <si>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</si>
  <si>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</si>
  <si>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</si>
  <si>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</si>
  <si>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</si>
  <si>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</si>
  <si>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</si>
  <si>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</si>
  <si>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</si>
  <si>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</si>
  <si>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</si>
  <si>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</si>
  <si>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</si>
  <si>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</si>
  <si>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</si>
  <si>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</si>
  <si>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</si>
  <si>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</si>
  <si>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</si>
  <si>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</si>
  <si>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</si>
  <si>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</si>
  <si>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</si>
  <si>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</si>
  <si>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</si>
  <si>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</si>
  <si>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</si>
  <si>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</si>
  <si>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</si>
  <si>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</si>
  <si>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</si>
  <si>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</si>
  <si>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</si>
  <si>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</si>
  <si>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</si>
  <si>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</si>
  <si>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</si>
  <si>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</si>
  <si>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</si>
  <si>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</si>
  <si>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</si>
  <si>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</si>
  <si>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</si>
  <si>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</si>
  <si>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</si>
  <si>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</si>
  <si>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</si>
  <si>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</si>
  <si>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</si>
  <si>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</si>
  <si>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</si>
  <si>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</si>
  <si>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</si>
  <si>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</si>
  <si>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</si>
  <si>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</si>
  <si>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</si>
  <si>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</si>
  <si>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</si>
  <si>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</si>
  <si>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</si>
  <si>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</si>
  <si>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</si>
  <si>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</si>
  <si>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</si>
  <si>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</si>
  <si>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</si>
  <si>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</si>
  <si>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</si>
  <si>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</si>
  <si>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</si>
  <si>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</si>
  <si>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</si>
  <si>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</si>
  <si>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</si>
  <si>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</si>
  <si>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</si>
  <si>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</si>
  <si>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</si>
  <si>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</si>
  <si>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</si>
  <si>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</si>
  <si>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</si>
  <si>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</si>
  <si>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</si>
  <si>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</si>
  <si>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</si>
  <si>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</si>
  <si>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</si>
  <si>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</si>
  <si>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</si>
  <si>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</si>
  <si>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</si>
  <si>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</si>
  <si>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</si>
  <si>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</si>
  <si>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</si>
  <si>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</si>
  <si>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</si>
  <si>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</si>
  <si>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</si>
  <si>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</si>
  <si>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</si>
  <si>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</si>
  <si>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</si>
  <si>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</si>
  <si>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</si>
  <si>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</si>
  <si>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</si>
  <si>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</si>
  <si>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</si>
  <si>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</si>
  <si>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</si>
  <si>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</si>
  <si>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</si>
  <si>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</si>
  <si>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</si>
  <si>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</si>
  <si>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</si>
  <si>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</si>
  <si>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</si>
  <si>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</si>
  <si>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</si>
  <si>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</si>
  <si>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</si>
  <si>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</si>
  <si>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</si>
  <si>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</si>
  <si>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</si>
  <si>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</si>
  <si>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</si>
  <si>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</si>
  <si>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</si>
  <si>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</si>
  <si>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</si>
  <si>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</si>
  <si>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</si>
  <si>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</si>
  <si>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</si>
  <si>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</si>
  <si>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</si>
  <si>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</si>
  <si>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</si>
  <si>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</si>
  <si>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</si>
  <si>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</si>
  <si>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</si>
  <si>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</si>
  <si>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</si>
  <si>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</si>
  <si>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</si>
  <si>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</si>
  <si>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</si>
  <si>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</si>
  <si>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</si>
  <si>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</si>
  <si>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</si>
  <si>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</si>
  <si>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</si>
  <si>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</si>
  <si>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</si>
  <si>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</si>
  <si>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</si>
  <si>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</si>
  <si>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</si>
  <si>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</si>
  <si>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</si>
  <si>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</si>
  <si>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</si>
  <si>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</si>
  <si>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</si>
  <si>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</si>
  <si>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</si>
  <si>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</si>
  <si>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</si>
  <si>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</si>
  <si>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</si>
  <si>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</si>
  <si>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</si>
  <si>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</si>
  <si>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</si>
  <si>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</si>
  <si>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</si>
  <si>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</si>
  <si>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</si>
  <si>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</si>
  <si>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</si>
  <si>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</si>
  <si>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</si>
  <si>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</si>
  <si>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</si>
  <si>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</si>
  <si>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</si>
  <si>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</si>
  <si>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</si>
  <si>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</si>
  <si>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</si>
  <si>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</si>
  <si>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</si>
  <si>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</si>
  <si>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</si>
  <si>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</si>
  <si>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</si>
  <si>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</si>
  <si>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</si>
  <si>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</si>
  <si>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</si>
  <si>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</si>
  <si>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</si>
  <si>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</si>
  <si>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</si>
  <si>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</si>
  <si>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</si>
  <si>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</si>
  <si>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</si>
  <si>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</si>
  <si>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</si>
  <si>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</si>
  <si>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</si>
  <si>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</si>
  <si>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</si>
  <si>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</si>
  <si>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</si>
  <si>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</si>
  <si>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</si>
  <si>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</si>
  <si>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</si>
  <si>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</si>
  <si>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</si>
  <si>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</si>
  <si>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</si>
  <si>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</si>
  <si>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</si>
  <si>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</si>
  <si>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</si>
  <si>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</si>
  <si>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</si>
  <si>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</si>
  <si>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</si>
  <si>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</si>
  <si>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</si>
  <si>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</si>
  <si>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</si>
  <si>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</si>
  <si>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</si>
  <si>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</si>
  <si>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</si>
  <si>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</si>
  <si>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</si>
  <si>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</si>
  <si>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</si>
  <si>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</si>
  <si>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</si>
  <si>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</si>
  <si>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</si>
  <si>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</si>
  <si>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</si>
  <si>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</si>
  <si>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</si>
  <si>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</si>
  <si>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</si>
  <si>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</si>
  <si>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</si>
  <si>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</si>
  <si>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</si>
  <si>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</si>
  <si>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</si>
  <si>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</si>
  <si>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</si>
  <si>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</si>
  <si>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</si>
  <si>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</si>
  <si>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</si>
  <si>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</si>
  <si>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</si>
  <si>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</si>
  <si>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</si>
  <si>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</si>
  <si>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</si>
  <si>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</si>
  <si>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</si>
  <si>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</si>
  <si>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</si>
  <si>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</si>
  <si>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</si>
  <si>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</si>
  <si>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</si>
  <si>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</si>
  <si>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</si>
  <si>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</si>
  <si>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</si>
  <si>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</si>
  <si>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</si>
  <si>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</si>
  <si>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</si>
  <si>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</si>
  <si>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</si>
  <si>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</si>
  <si>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</si>
  <si>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</si>
  <si>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</si>
  <si>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</si>
  <si>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</si>
  <si>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</si>
  <si>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</si>
  <si>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</si>
  <si>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</si>
  <si>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</si>
  <si>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</si>
  <si>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</si>
  <si>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</si>
  <si>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</si>
  <si>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</si>
  <si>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</si>
  <si>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</si>
  <si>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</si>
  <si>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</si>
  <si>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</si>
  <si>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</si>
  <si>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</si>
  <si>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</si>
  <si>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</si>
  <si>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</si>
  <si>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</si>
  <si>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</si>
  <si>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</si>
  <si>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</si>
  <si>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</si>
  <si>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</si>
  <si>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</si>
  <si>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</si>
  <si>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</si>
  <si>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</si>
  <si>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</si>
  <si>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</si>
  <si>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</si>
  <si>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</si>
  <si>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</si>
  <si>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</si>
  <si>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</si>
  <si>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</si>
  <si>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</si>
  <si>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</si>
  <si>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</si>
  <si>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</si>
  <si>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</si>
  <si>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</si>
  <si>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</si>
  <si>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</si>
  <si>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</si>
  <si>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</si>
  <si>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</si>
  <si>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</si>
  <si>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</si>
  <si>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</si>
  <si>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</si>
  <si>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</si>
  <si>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</si>
  <si>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</si>
  <si>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</si>
  <si>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</si>
  <si>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</si>
  <si>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</si>
  <si>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</si>
  <si>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</si>
  <si>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</si>
  <si>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</si>
  <si>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</si>
  <si>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</si>
  <si>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</si>
  <si>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</si>
  <si>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</si>
  <si>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</si>
  <si>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</si>
  <si>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</si>
  <si>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</si>
  <si>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</si>
  <si>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</si>
  <si>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</si>
  <si>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</si>
  <si>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</si>
  <si>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</si>
  <si>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</si>
  <si>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</si>
  <si>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</si>
  <si>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</si>
  <si>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</si>
  <si>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</si>
  <si>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</si>
  <si>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</si>
  <si>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</si>
  <si>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</si>
  <si>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</si>
  <si>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</si>
  <si>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</si>
  <si>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</si>
  <si>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</si>
  <si>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</si>
  <si>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</si>
  <si>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</si>
  <si>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</si>
  <si>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</si>
  <si>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</si>
  <si>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</si>
  <si>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</si>
  <si>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</si>
  <si>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</si>
  <si>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</si>
  <si>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</si>
  <si>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</si>
  <si>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</si>
  <si>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</si>
  <si>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</si>
  <si>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</si>
  <si>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</si>
  <si>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</si>
  <si>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</si>
  <si>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</si>
  <si>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</si>
  <si>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</si>
  <si>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</si>
  <si>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</si>
  <si>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</si>
  <si>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</si>
  <si>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</si>
  <si>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</si>
  <si>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</si>
  <si>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</si>
  <si>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</si>
  <si>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</si>
  <si>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</si>
  <si>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</si>
  <si>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</si>
  <si>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</si>
  <si>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</si>
  <si>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</si>
  <si>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</si>
  <si>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</si>
  <si>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</si>
  <si>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</si>
  <si>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</si>
  <si>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</si>
  <si>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</si>
  <si>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</si>
  <si>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</si>
  <si>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</si>
  <si>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</si>
  <si>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</si>
  <si>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</si>
  <si>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</si>
  <si>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</si>
  <si>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</si>
  <si>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</si>
  <si>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</si>
  <si>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</si>
  <si>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</si>
  <si>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</si>
  <si>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</si>
  <si>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</si>
  <si>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</si>
  <si>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</si>
  <si>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</si>
  <si>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</si>
  <si>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</si>
  <si>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</si>
  <si>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</si>
  <si>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</si>
  <si>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</si>
  <si>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</si>
  <si>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</si>
  <si>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</si>
  <si>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</si>
  <si>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</si>
  <si>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</si>
  <si>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</si>
  <si>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</si>
  <si>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</si>
  <si>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</si>
  <si>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</si>
  <si>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</si>
  <si>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</si>
  <si>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</si>
  <si>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</si>
  <si>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</si>
  <si>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</si>
  <si>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</si>
  <si>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</si>
  <si>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</si>
  <si>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</si>
  <si>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</si>
  <si>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</si>
  <si>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</si>
  <si>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</si>
  <si>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</si>
  <si>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</si>
  <si>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</si>
  <si>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</si>
  <si>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</si>
  <si>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</si>
  <si>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</si>
  <si>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</si>
  <si>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</si>
  <si>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</si>
  <si>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</si>
  <si>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</si>
  <si>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</si>
  <si>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</si>
  <si>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</si>
  <si>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</si>
  <si>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</si>
  <si>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</si>
  <si>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</si>
  <si>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</si>
  <si>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</si>
  <si>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</si>
  <si>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</si>
  <si>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</si>
  <si>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</si>
  <si>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</si>
  <si>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</si>
  <si>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</si>
  <si>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</si>
  <si>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</si>
  <si>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</si>
  <si>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</si>
  <si>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</si>
  <si>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</si>
  <si>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</si>
  <si>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</si>
  <si>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</si>
  <si>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</si>
  <si>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</si>
  <si>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</si>
  <si>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</si>
  <si>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</si>
  <si>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</si>
  <si>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</si>
  <si>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</si>
  <si>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</si>
  <si>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</si>
  <si>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</si>
  <si>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</si>
  <si>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</si>
  <si>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</si>
  <si>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</si>
  <si>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</si>
  <si>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</si>
  <si>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</si>
  <si>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</si>
  <si>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</si>
  <si>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</si>
  <si>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</si>
  <si>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</si>
  <si>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</si>
  <si>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</si>
  <si>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</si>
  <si>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</si>
  <si>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</si>
  <si>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</si>
  <si>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</si>
  <si>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</si>
  <si>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</si>
  <si>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</si>
  <si>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</si>
  <si>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</si>
  <si>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</si>
  <si>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</si>
  <si>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</si>
  <si>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</si>
  <si>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</si>
  <si>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</si>
  <si>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</si>
  <si>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</si>
  <si>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</si>
  <si>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</si>
  <si>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</si>
  <si>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</si>
  <si>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</si>
  <si>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</si>
  <si>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</si>
  <si>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</si>
  <si>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</si>
  <si>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</si>
  <si>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</si>
  <si>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</si>
  <si>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</si>
  <si>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</si>
  <si>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</si>
  <si>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</si>
  <si>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</si>
  <si>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</si>
  <si>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</si>
  <si>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</si>
  <si>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</si>
  <si>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</si>
  <si>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</si>
  <si>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</si>
  <si>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</si>
  <si>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</si>
  <si>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</si>
  <si>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</si>
  <si>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</si>
  <si>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</si>
  <si>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</si>
  <si>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</si>
  <si>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</si>
  <si>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</si>
  <si>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</si>
  <si>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</si>
  <si>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</si>
  <si>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</si>
  <si>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</si>
  <si>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</si>
  <si>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</si>
  <si>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</si>
  <si>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</si>
  <si>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</si>
  <si>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</si>
  <si>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</si>
  <si>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</si>
  <si>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</si>
  <si>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</si>
  <si>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</si>
  <si>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</si>
  <si>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</si>
  <si>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</si>
  <si>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</si>
  <si>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</si>
  <si>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</si>
  <si>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</si>
  <si>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</si>
  <si>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</si>
  <si>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</si>
  <si>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</si>
  <si>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</si>
  <si>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</si>
  <si>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</si>
  <si>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</si>
  <si>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</si>
  <si>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</si>
  <si>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</si>
  <si>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</si>
  <si>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</si>
  <si>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</si>
  <si>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</si>
  <si>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</si>
  <si>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</si>
  <si>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</si>
  <si>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</si>
  <si>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</si>
  <si>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</si>
  <si>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</si>
  <si>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</si>
  <si>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</si>
  <si>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</si>
  <si>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</si>
  <si>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</si>
  <si>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</si>
  <si>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</si>
  <si>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</si>
  <si>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</si>
  <si>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</si>
  <si>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</si>
  <si>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</si>
  <si>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</si>
  <si>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</si>
  <si>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</si>
  <si>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</si>
  <si>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</si>
  <si>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</si>
  <si>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</si>
  <si>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</si>
  <si>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</si>
  <si>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</si>
  <si>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</si>
  <si>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</si>
  <si>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</si>
  <si>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</si>
  <si>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</si>
  <si>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</si>
  <si>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</si>
  <si>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</si>
  <si>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</si>
  <si>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</si>
  <si>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</si>
  <si>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</si>
  <si>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</si>
  <si>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</si>
  <si>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</si>
  <si>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</si>
  <si>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</si>
  <si>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</si>
  <si>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</si>
  <si>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</si>
  <si>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</si>
  <si>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</si>
  <si>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</si>
  <si>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</si>
  <si>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</si>
  <si>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</si>
  <si>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</si>
  <si>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</si>
  <si>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</si>
  <si>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</si>
  <si>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</si>
  <si>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</si>
  <si>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</si>
  <si>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</si>
  <si>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</si>
  <si>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</si>
  <si>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</si>
  <si>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</si>
  <si>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</si>
  <si>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</si>
  <si>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</si>
  <si>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</si>
  <si>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</si>
  <si>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</si>
  <si>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</si>
  <si>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</si>
  <si>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</si>
  <si>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</si>
  <si>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</si>
  <si>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</si>
  <si>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</si>
  <si>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</si>
  <si>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</si>
  <si>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</si>
  <si>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</si>
  <si>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</si>
  <si>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</si>
  <si>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</si>
  <si>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</si>
  <si>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</si>
  <si>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</si>
  <si>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</si>
  <si>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</si>
  <si>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</si>
  <si>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</si>
  <si>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</si>
  <si>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</si>
  <si>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</si>
  <si>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</si>
  <si>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</si>
  <si>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</si>
  <si>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</si>
  <si>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</si>
  <si>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</si>
  <si>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</si>
  <si>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</si>
  <si>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</si>
  <si>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</si>
  <si>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</si>
  <si>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</si>
  <si>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</si>
  <si>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</si>
  <si>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</si>
  <si>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</si>
  <si>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</si>
  <si>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</si>
  <si>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</si>
  <si>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</si>
  <si>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</si>
  <si>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</si>
  <si>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</si>
  <si>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</si>
  <si>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</si>
  <si>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</si>
  <si>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</si>
  <si>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</si>
  <si>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</si>
  <si>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</si>
  <si>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</si>
  <si>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</si>
  <si>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</si>
  <si>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</si>
  <si>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</si>
  <si>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</si>
  <si>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</si>
  <si>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</si>
  <si>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</si>
  <si>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</si>
  <si>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</si>
  <si>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</si>
  <si>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</si>
  <si>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</si>
  <si>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</si>
  <si>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</si>
  <si>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</si>
  <si>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</si>
  <si>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</si>
  <si>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</si>
  <si>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</si>
  <si>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</si>
  <si>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</si>
  <si>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</si>
  <si>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</si>
  <si>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</si>
  <si>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</si>
  <si>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</si>
  <si>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</si>
  <si>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</si>
  <si>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</si>
  <si>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</si>
  <si>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</si>
  <si>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</si>
  <si>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</si>
  <si>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</si>
  <si>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</si>
  <si>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</si>
  <si>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</si>
  <si>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</si>
  <si>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</si>
  <si>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</si>
  <si>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</si>
  <si>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</si>
  <si>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</si>
  <si>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</si>
  <si>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</si>
  <si>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</si>
  <si>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</si>
  <si>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</si>
  <si>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</si>
  <si>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</si>
  <si>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</si>
  <si>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</si>
  <si>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</si>
  <si>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</si>
  <si>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</si>
  <si>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</si>
  <si>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</si>
  <si>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</si>
  <si>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</si>
  <si>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</si>
  <si>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</si>
  <si>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</si>
  <si>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</si>
  <si>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</si>
  <si>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</si>
  <si>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</si>
  <si>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</si>
  <si>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</si>
  <si>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</si>
  <si>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</si>
  <si>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</si>
  <si>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</si>
  <si>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</si>
  <si>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</si>
  <si>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</si>
  <si>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</si>
  <si>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</si>
  <si>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</si>
  <si>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</si>
  <si>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</si>
  <si>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</si>
  <si>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</si>
  <si>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</si>
  <si>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</si>
  <si>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</si>
  <si>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</si>
  <si>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</si>
  <si>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</si>
  <si>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</si>
  <si>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</si>
  <si>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</si>
  <si>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</si>
  <si>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</si>
  <si>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</si>
  <si>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</si>
  <si>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</si>
  <si>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</si>
  <si>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</si>
  <si>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</si>
  <si>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</si>
  <si>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</si>
  <si>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</si>
  <si>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</si>
  <si>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</si>
  <si>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</si>
  <si>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</si>
  <si>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</si>
  <si>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</si>
  <si>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</si>
  <si>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</si>
  <si>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</si>
  <si>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</si>
  <si>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</si>
  <si>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</si>
  <si>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</si>
  <si>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</si>
  <si>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</si>
  <si>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</si>
  <si>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</si>
  <si>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</si>
  <si>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</si>
  <si>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</si>
  <si>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</si>
  <si>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</si>
  <si>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</si>
  <si>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</si>
  <si>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</si>
  <si>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</si>
  <si>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</si>
  <si>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</si>
  <si>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</si>
  <si>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</si>
  <si>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</si>
  <si>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</si>
  <si>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</si>
  <si>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</si>
  <si>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</si>
  <si>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</si>
  <si>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</si>
  <si>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</si>
  <si>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</si>
  <si>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</si>
  <si>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</si>
  <si>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</si>
  <si>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</si>
  <si>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</si>
  <si>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</si>
  <si>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</si>
  <si>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</si>
  <si>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</si>
  <si>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</si>
  <si>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</si>
  <si>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</si>
  <si>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</si>
  <si>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</si>
  <si>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</si>
  <si>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</si>
  <si>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</si>
  <si>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</si>
  <si>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</si>
  <si>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</si>
  <si>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</si>
  <si>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</si>
  <si>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</si>
  <si>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</si>
  <si>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</si>
  <si>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</si>
  <si>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</si>
  <si>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</si>
  <si>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</si>
  <si>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</si>
  <si>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</si>
  <si>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</si>
  <si>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</si>
  <si>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</si>
  <si>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</si>
  <si>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</si>
  <si>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</si>
  <si>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</si>
  <si>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</si>
  <si>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</si>
  <si>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</si>
  <si>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</si>
  <si>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</si>
  <si>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</si>
  <si>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</si>
  <si>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</si>
  <si>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</si>
  <si>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</si>
  <si>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</si>
  <si>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</si>
  <si>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</si>
  <si>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</si>
  <si>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</si>
  <si>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</si>
  <si>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</si>
  <si>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</si>
  <si>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</si>
  <si>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</si>
  <si>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</si>
  <si>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</si>
  <si>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</si>
  <si>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</si>
  <si>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</si>
  <si>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</si>
  <si>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</si>
  <si>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</si>
  <si>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</si>
  <si>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</si>
  <si>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</si>
  <si>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</si>
  <si>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</si>
  <si>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</si>
  <si>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</si>
  <si>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</si>
  <si>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</si>
  <si>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</si>
  <si>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</si>
  <si>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</si>
  <si>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</si>
  <si>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</si>
  <si>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</si>
  <si>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</si>
  <si>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</si>
  <si>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</si>
  <si>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</si>
  <si>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</si>
  <si>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</si>
  <si>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</si>
  <si>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</si>
  <si>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</si>
  <si>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</si>
  <si>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</si>
  <si>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</si>
  <si>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</si>
  <si>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</si>
  <si>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</si>
  <si>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</si>
  <si>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</si>
  <si>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</si>
  <si>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</si>
  <si>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</si>
  <si>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</si>
  <si>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</si>
  <si>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</si>
  <si>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</si>
  <si>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</si>
  <si>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</si>
  <si>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</si>
  <si>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</si>
  <si>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</si>
  <si>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</si>
  <si>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</si>
  <si>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</si>
  <si>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</si>
  <si>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</si>
  <si>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</si>
  <si>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</si>
  <si>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</si>
  <si>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</si>
  <si>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</si>
  <si>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</si>
  <si>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</si>
  <si>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</si>
  <si>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</si>
  <si>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</si>
  <si>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</si>
  <si>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</si>
  <si>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</si>
  <si>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</si>
  <si>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</si>
  <si>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</si>
  <si>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</si>
  <si>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</si>
  <si>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</si>
  <si>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</si>
  <si>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</si>
  <si>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</si>
  <si>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</si>
  <si>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</si>
  <si>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</si>
  <si>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</si>
  <si>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</si>
  <si>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</si>
  <si>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</si>
  <si>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</si>
  <si>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</si>
  <si>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</si>
  <si>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</si>
  <si>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</si>
  <si>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</si>
  <si>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</si>
  <si>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</si>
  <si>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</si>
  <si>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</si>
  <si>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</si>
  <si>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</si>
  <si>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</si>
  <si>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</si>
  <si>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</si>
  <si>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</si>
  <si>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</si>
  <si>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</si>
  <si>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</si>
  <si>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</si>
  <si>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</si>
  <si>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</si>
  <si>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</si>
  <si>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</si>
  <si>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</si>
  <si>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</si>
  <si>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</si>
  <si>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</si>
  <si>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</si>
  <si>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</si>
  <si>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</si>
  <si>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</si>
  <si>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</si>
  <si>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</si>
  <si>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</si>
  <si>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</si>
  <si>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</si>
  <si>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</si>
  <si>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</si>
  <si>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</si>
  <si>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</si>
  <si>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</si>
  <si>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</si>
  <si>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</si>
  <si>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</si>
  <si>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</si>
  <si>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</si>
  <si>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</si>
  <si>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</si>
  <si>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</si>
  <si>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</si>
  <si>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</si>
  <si>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</si>
  <si>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</si>
  <si>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</si>
  <si>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</si>
  <si>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</si>
  <si>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</si>
  <si>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</si>
  <si>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</si>
  <si>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</si>
  <si>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</si>
  <si>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</si>
  <si>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</si>
  <si>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</si>
  <si>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</si>
  <si>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</si>
  <si>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</si>
  <si>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</si>
  <si>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</si>
  <si>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</si>
  <si>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</si>
  <si>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</si>
  <si>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</si>
  <si>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</si>
  <si>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</si>
  <si>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</si>
  <si>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</si>
  <si>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</si>
  <si>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</si>
  <si>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</si>
  <si>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</si>
  <si>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</si>
  <si>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</si>
  <si>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</si>
  <si>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</si>
  <si>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</si>
  <si>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</si>
  <si>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</si>
  <si>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</si>
  <si>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</si>
  <si>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</si>
  <si>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</si>
  <si>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</si>
  <si>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</si>
  <si>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</si>
  <si>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</si>
  <si>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</si>
  <si>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</si>
  <si>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</si>
  <si>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</si>
  <si>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</si>
  <si>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</si>
  <si>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</si>
  <si>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</si>
  <si>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</si>
  <si>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</si>
  <si>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</si>
  <si>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</si>
  <si>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</si>
  <si>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</si>
  <si>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</si>
  <si>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</si>
  <si>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</si>
  <si>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</si>
  <si>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</si>
  <si>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</si>
  <si>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</si>
  <si>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</si>
  <si>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</si>
  <si>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</si>
  <si>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</si>
  <si>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</si>
  <si>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</si>
  <si>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</si>
  <si>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</si>
  <si>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</si>
  <si>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</si>
  <si>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</si>
  <si>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</si>
  <si>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</si>
  <si>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</si>
  <si>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</si>
  <si>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</si>
  <si>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</si>
  <si>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</si>
  <si>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</si>
  <si>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</si>
  <si>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</si>
  <si>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</si>
  <si>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</si>
  <si>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</si>
  <si>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</si>
  <si>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</si>
  <si>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</si>
  <si>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</si>
  <si>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</si>
  <si>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</si>
  <si>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</si>
  <si>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</si>
  <si>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</si>
  <si>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</si>
  <si>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</si>
  <si>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</si>
  <si>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</si>
  <si>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</si>
  <si>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</si>
  <si>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</si>
  <si>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</si>
  <si>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</si>
  <si>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</si>
  <si>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</si>
  <si>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</si>
  <si>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</si>
  <si>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</si>
  <si>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</si>
  <si>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</si>
  <si>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</si>
  <si>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</si>
  <si>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</si>
  <si>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</si>
  <si>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</si>
  <si>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</si>
  <si>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</si>
  <si>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</si>
  <si>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</si>
  <si>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</si>
  <si>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</si>
  <si>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</si>
  <si>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</si>
  <si>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</si>
  <si>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</si>
  <si>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</si>
  <si>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</si>
  <si>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</si>
  <si>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</si>
  <si>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</si>
  <si>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</si>
  <si>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</si>
  <si>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</si>
  <si>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</si>
  <si>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</si>
  <si>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</si>
  <si>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</si>
  <si>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</si>
  <si>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</si>
  <si>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</si>
  <si>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</si>
  <si>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</si>
  <si>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</si>
  <si>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</si>
  <si>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</si>
  <si>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</si>
  <si>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</si>
  <si>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</si>
  <si>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</si>
  <si>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</si>
  <si>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</si>
  <si>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</si>
  <si>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</si>
  <si>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</si>
  <si>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</si>
  <si>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</si>
  <si>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</si>
  <si>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</si>
  <si>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</si>
  <si>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</si>
  <si>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</si>
  <si>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</si>
  <si>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</si>
  <si>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</si>
  <si>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</si>
  <si>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</si>
  <si>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</si>
  <si>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</si>
  <si>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</si>
  <si>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</si>
  <si>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</si>
  <si>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</si>
  <si>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</si>
  <si>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</si>
  <si>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</si>
  <si>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</si>
  <si>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</si>
  <si>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</si>
  <si>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</si>
  <si>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</si>
  <si>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</si>
  <si>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</si>
  <si>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</si>
  <si>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</si>
  <si>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</si>
  <si>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</si>
  <si>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</si>
  <si>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</si>
  <si>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</si>
  <si>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</si>
  <si>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</si>
  <si>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</si>
  <si>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</si>
  <si>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</si>
  <si>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</si>
  <si>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</si>
  <si>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</si>
  <si>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</si>
  <si>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</si>
  <si>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</si>
  <si>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</si>
  <si>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</si>
  <si>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</si>
  <si>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</si>
  <si>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</si>
  <si>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</si>
  <si>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</si>
  <si>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</si>
  <si>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</si>
  <si>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</si>
  <si>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</si>
  <si>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</si>
  <si>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</si>
  <si>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</si>
  <si>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</si>
  <si>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</si>
  <si>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</si>
  <si>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</si>
  <si>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</si>
  <si>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</si>
  <si>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</si>
  <si>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</si>
  <si>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</si>
  <si>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</si>
  <si>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</si>
  <si>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</si>
  <si>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</si>
  <si>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</si>
  <si>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</si>
  <si>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</si>
  <si>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</si>
  <si>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</si>
  <si>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</si>
  <si>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</si>
  <si>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</si>
  <si>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</si>
  <si>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</si>
  <si>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</si>
  <si>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</si>
  <si>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</si>
  <si>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</si>
  <si>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</si>
  <si>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</si>
  <si>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</si>
  <si>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</si>
  <si>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</si>
  <si>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</si>
  <si>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</si>
  <si>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</si>
  <si>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</si>
  <si>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</si>
  <si>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</si>
  <si>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</si>
  <si>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</si>
  <si>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</si>
  <si>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</si>
  <si>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</si>
  <si>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</si>
  <si>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</si>
  <si>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</si>
  <si>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</si>
  <si>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</si>
  <si>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</si>
  <si>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</si>
  <si>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</si>
  <si>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</si>
  <si>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</si>
  <si>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</si>
  <si>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</si>
  <si>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</si>
  <si>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</si>
  <si>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</si>
  <si>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</si>
  <si>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</si>
  <si>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</si>
  <si>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</si>
  <si>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</si>
  <si>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</si>
  <si>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</si>
  <si>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</si>
  <si>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</si>
  <si>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</si>
  <si>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</si>
  <si>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</si>
  <si>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</si>
  <si>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</si>
  <si>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</si>
  <si>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</si>
  <si>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</si>
  <si>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</si>
  <si>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</si>
  <si>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</si>
  <si>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</si>
  <si>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</si>
  <si>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</si>
  <si>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</si>
  <si>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</si>
  <si>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</si>
  <si>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</si>
  <si>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</si>
  <si>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</si>
  <si>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</si>
  <si>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</si>
  <si>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</si>
  <si>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</si>
  <si>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</si>
  <si>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</si>
  <si>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</si>
  <si>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</si>
  <si>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</si>
  <si>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</si>
  <si>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</si>
  <si>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</si>
  <si>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</si>
  <si>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</si>
  <si>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</si>
  <si>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</si>
  <si>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</si>
  <si>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</si>
  <si>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</si>
  <si>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</si>
  <si>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</si>
  <si>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</si>
  <si>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</si>
  <si>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</si>
  <si>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</si>
  <si>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</si>
  <si>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</si>
  <si>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</si>
  <si>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</si>
  <si>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</si>
  <si>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</si>
  <si>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</si>
  <si>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</si>
  <si>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</si>
  <si>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</si>
  <si>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</si>
  <si>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</si>
  <si>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</si>
  <si>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</si>
  <si>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</si>
  <si>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</si>
  <si>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</si>
  <si>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</si>
  <si>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</si>
  <si>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</si>
  <si>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</si>
  <si>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</si>
  <si>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</si>
  <si>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</si>
  <si>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</si>
  <si>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</si>
  <si>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</si>
  <si>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</si>
  <si>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</si>
  <si>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</si>
  <si>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</si>
  <si>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</si>
  <si>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</si>
  <si>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</si>
  <si>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</si>
  <si>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</si>
  <si>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</si>
  <si>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</si>
  <si>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</si>
  <si>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</si>
  <si>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</si>
  <si>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</si>
  <si>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</si>
  <si>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</si>
  <si>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</si>
  <si>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</si>
  <si>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</si>
  <si>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</si>
  <si>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</si>
  <si>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</si>
  <si>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</si>
  <si>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</si>
  <si>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</si>
  <si>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</si>
  <si>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</si>
  <si>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</si>
  <si>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</si>
  <si>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</si>
  <si>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</si>
  <si>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</si>
  <si>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</si>
  <si>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</si>
  <si>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</si>
  <si>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</si>
  <si>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</si>
  <si>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</si>
  <si>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</si>
  <si>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</si>
  <si>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</si>
  <si>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</si>
  <si>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</si>
  <si>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</si>
  <si>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</si>
  <si>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</si>
  <si>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</si>
  <si>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</si>
  <si>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</si>
  <si>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</si>
  <si>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</si>
  <si>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</si>
  <si>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</si>
  <si>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</si>
  <si>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</si>
  <si>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</si>
  <si>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</si>
  <si>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</si>
  <si>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</si>
  <si>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</si>
  <si>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</si>
  <si>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</si>
  <si>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</si>
  <si>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</si>
  <si>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</si>
  <si>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</si>
  <si>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</si>
  <si>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</si>
  <si>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</si>
  <si>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</si>
  <si>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</si>
  <si>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</si>
  <si>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</si>
  <si>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</si>
  <si>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</si>
  <si>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</si>
  <si>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</si>
  <si>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</si>
  <si>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</si>
  <si>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</si>
  <si>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</si>
  <si>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</si>
  <si>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</si>
  <si>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</si>
  <si>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</si>
  <si>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</si>
  <si>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</si>
  <si>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</si>
  <si>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</si>
  <si>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</si>
  <si>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</si>
  <si>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</si>
  <si>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</si>
  <si>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</si>
  <si>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</si>
  <si>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</si>
  <si>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</si>
  <si>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</si>
  <si>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</si>
  <si>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</si>
  <si>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</si>
  <si>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</si>
  <si>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</si>
  <si>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</si>
  <si>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</si>
  <si>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</si>
  <si>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</si>
  <si>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</si>
  <si>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</si>
  <si>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</si>
  <si>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</si>
  <si>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</si>
  <si>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</si>
  <si>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</si>
  <si>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</si>
  <si>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</si>
  <si>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</si>
  <si>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</si>
  <si>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</si>
  <si>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</si>
  <si>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</si>
  <si>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</si>
  <si>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</si>
  <si>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</si>
  <si>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</si>
  <si>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</si>
  <si>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</si>
  <si>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</si>
  <si>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</si>
  <si>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</si>
  <si>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</si>
  <si>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</si>
  <si>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</si>
  <si>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</si>
  <si>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</si>
  <si>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</si>
  <si>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</si>
  <si>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</si>
  <si>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</si>
  <si>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</si>
  <si>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</si>
  <si>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</si>
  <si>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</si>
  <si>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</si>
  <si>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</si>
  <si>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</si>
  <si>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</si>
  <si>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</si>
  <si>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</si>
  <si>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</si>
  <si>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</si>
  <si>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</si>
  <si>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</si>
  <si>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</si>
  <si>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</si>
  <si>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</si>
  <si>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</si>
  <si>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</si>
  <si>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</si>
  <si>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</si>
  <si>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</si>
  <si>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</si>
  <si>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</si>
  <si>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</si>
  <si>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</si>
  <si>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</si>
  <si>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</si>
  <si>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</si>
  <si>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</si>
  <si>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</si>
  <si>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</si>
  <si>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</si>
  <si>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</si>
  <si>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</si>
  <si>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</si>
  <si>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</si>
  <si>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</si>
  <si>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</si>
  <si>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</si>
  <si>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</si>
  <si>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</si>
  <si>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</si>
  <si>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</si>
  <si>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</si>
  <si>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</si>
  <si>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</si>
  <si>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</si>
  <si>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</si>
  <si>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</si>
  <si>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</si>
  <si>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</si>
  <si>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</si>
  <si>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</si>
  <si>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</si>
  <si>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</si>
  <si>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</si>
  <si>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</si>
  <si>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</si>
  <si>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</si>
  <si>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</si>
  <si>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</si>
  <si>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</si>
  <si>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</si>
  <si>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</si>
  <si>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</si>
  <si>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</si>
  <si>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</si>
  <si>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</si>
  <si>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</si>
  <si>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</si>
  <si>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</si>
  <si>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</si>
  <si>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</si>
  <si>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</si>
  <si>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</si>
  <si>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</si>
  <si>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</si>
  <si>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</si>
  <si>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</si>
  <si>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</si>
  <si>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</si>
  <si>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</si>
  <si>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</si>
  <si>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</si>
  <si>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</si>
  <si>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</si>
  <si>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</si>
  <si>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</si>
  <si>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</si>
  <si>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</si>
  <si>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</si>
  <si>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</si>
  <si>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</si>
  <si>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</si>
  <si>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</si>
  <si>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</si>
  <si>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</si>
  <si>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</si>
  <si>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</si>
  <si>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</si>
  <si>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</si>
  <si>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</si>
  <si>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</si>
  <si>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</si>
  <si>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</si>
  <si>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</si>
  <si>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</si>
  <si>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</si>
  <si>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</si>
  <si>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</si>
  <si>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</si>
  <si>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</si>
  <si>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</si>
  <si>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</si>
  <si>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</si>
  <si>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</si>
  <si>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</si>
  <si>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</si>
  <si>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</si>
  <si>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</si>
  <si>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</si>
  <si>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</si>
  <si>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</si>
  <si>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</si>
  <si>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</si>
  <si>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</si>
  <si>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</si>
  <si>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</si>
  <si>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</si>
  <si>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</si>
  <si>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</si>
  <si>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</si>
  <si>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</si>
  <si>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</si>
  <si>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</si>
  <si>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</si>
  <si>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</si>
  <si>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</si>
  <si>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</si>
  <si>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</si>
  <si>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</si>
  <si>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</si>
  <si>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</si>
  <si>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</si>
  <si>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</si>
  <si>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</si>
  <si>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</si>
  <si>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</si>
  <si>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</si>
  <si>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</si>
  <si>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</si>
  <si>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</si>
  <si>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</si>
  <si>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</si>
  <si>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</si>
  <si>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</si>
  <si>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</si>
  <si>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</si>
  <si>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</si>
  <si>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</si>
  <si>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</si>
  <si>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</si>
  <si>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</si>
  <si>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</si>
  <si>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</si>
  <si>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</si>
  <si>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</si>
  <si>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</si>
  <si>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</si>
  <si>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</si>
  <si>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</si>
  <si>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</si>
  <si>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</si>
  <si>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</si>
  <si>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</si>
  <si>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</si>
  <si>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</si>
  <si>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</si>
  <si>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</si>
  <si>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</si>
  <si>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</si>
  <si>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</si>
  <si>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</si>
  <si>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</si>
  <si>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</si>
  <si>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</si>
  <si>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</si>
  <si>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</si>
  <si>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</si>
  <si>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</si>
  <si>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</si>
  <si>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</si>
  <si>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</si>
  <si>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</si>
  <si>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</si>
  <si>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</si>
  <si>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</si>
  <si>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</si>
  <si>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</si>
  <si>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</si>
  <si>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</si>
  <si>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</si>
  <si>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</si>
  <si>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</si>
  <si>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</si>
  <si>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</si>
  <si>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</si>
  <si>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</si>
  <si>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</si>
  <si>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</si>
  <si>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</si>
  <si>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</si>
  <si>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</si>
  <si>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</si>
  <si>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</si>
  <si>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</si>
  <si>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</si>
  <si>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</si>
  <si>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</si>
  <si>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</si>
  <si>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</si>
  <si>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</si>
  <si>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</si>
  <si>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</si>
  <si>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</si>
  <si>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</si>
  <si>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</si>
  <si>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</si>
  <si>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</si>
  <si>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</si>
  <si>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</si>
  <si>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</si>
  <si>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</si>
  <si>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</si>
  <si>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</si>
  <si>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</si>
  <si>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</si>
  <si>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</si>
  <si>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</si>
  <si>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</si>
  <si>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</si>
  <si>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</si>
  <si>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</si>
  <si>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</si>
  <si>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</si>
  <si>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</si>
  <si>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</si>
  <si>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</si>
  <si>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</si>
  <si>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</si>
  <si>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</si>
  <si>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</si>
  <si>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</si>
  <si>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</si>
  <si>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</si>
  <si>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</si>
  <si>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</si>
  <si>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</si>
  <si>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</si>
  <si>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</si>
  <si>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</si>
  <si>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</si>
  <si>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</si>
  <si>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</si>
  <si>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</si>
  <si>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</si>
  <si>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</si>
  <si>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</si>
  <si>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</si>
  <si>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</si>
  <si>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</si>
  <si>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</si>
  <si>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</si>
  <si>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</si>
  <si>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</si>
  <si>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</si>
  <si>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</si>
  <si>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</si>
  <si>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</si>
  <si>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</si>
  <si>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</si>
  <si>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</si>
  <si>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</si>
  <si>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</si>
  <si>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</si>
  <si>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</si>
  <si>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</si>
  <si>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</si>
  <si>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</si>
  <si>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</si>
  <si>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</si>
  <si>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</si>
  <si>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</si>
  <si>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</si>
  <si>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</si>
  <si>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</si>
  <si>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</si>
  <si>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</si>
  <si>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</si>
  <si>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</si>
  <si>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</si>
  <si>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</si>
  <si>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</si>
  <si>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</si>
  <si>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</si>
  <si>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</si>
  <si>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</si>
  <si>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</si>
  <si>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</si>
  <si>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</si>
  <si>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</si>
  <si>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</si>
  <si>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</si>
  <si>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</si>
  <si>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</si>
  <si>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</si>
  <si>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</si>
  <si>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</si>
  <si>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</si>
  <si>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</si>
  <si>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</si>
  <si>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</si>
  <si>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</si>
  <si>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</si>
  <si>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</si>
  <si>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</si>
  <si>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</si>
  <si>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</si>
  <si>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</si>
  <si>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</si>
  <si>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</si>
  <si>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</si>
  <si>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</si>
  <si>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</si>
  <si>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</si>
  <si>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</si>
  <si>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</si>
  <si>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</si>
  <si>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</si>
  <si>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</si>
  <si>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</si>
  <si>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</si>
  <si>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</si>
  <si>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</si>
  <si>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</si>
  <si>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</si>
  <si>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</si>
  <si>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</si>
  <si>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</si>
  <si>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</si>
  <si>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</si>
  <si>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</si>
  <si>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</si>
  <si>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</si>
  <si>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</si>
  <si>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</si>
  <si>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</si>
  <si>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</si>
  <si>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</si>
  <si>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</si>
  <si>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</si>
  <si>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</si>
  <si>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</si>
  <si>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</si>
  <si>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</si>
  <si>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</si>
  <si>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</si>
  <si>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</si>
  <si>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</si>
  <si>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</si>
  <si>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</si>
  <si>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</si>
  <si>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</si>
  <si>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</si>
  <si>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</si>
  <si>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</si>
  <si>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</si>
  <si>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</si>
  <si>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</si>
  <si>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</si>
  <si>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</si>
  <si>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</si>
  <si>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</si>
  <si>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</si>
  <si>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</si>
  <si>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</si>
  <si>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</si>
  <si>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</si>
  <si>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</si>
  <si>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</si>
  <si>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</si>
  <si>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</si>
  <si>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</si>
  <si>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</si>
  <si>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</si>
  <si>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</si>
  <si>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</si>
  <si>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</si>
  <si>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</si>
  <si>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</si>
  <si>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</si>
  <si>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</si>
  <si>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</si>
  <si>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</si>
  <si>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</si>
  <si>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</si>
  <si>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</si>
  <si>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</si>
  <si>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</si>
  <si>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</si>
  <si>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</si>
  <si>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</si>
  <si>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</si>
  <si>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</si>
  <si>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</si>
  <si>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</si>
  <si>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</si>
  <si>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</si>
  <si>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</si>
  <si>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</si>
  <si>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</si>
  <si>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</si>
  <si>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</si>
  <si>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</si>
  <si>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</si>
  <si>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</si>
  <si>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</si>
  <si>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</si>
  <si>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</si>
  <si>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</si>
  <si>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</si>
  <si>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</si>
  <si>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</si>
  <si>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</si>
  <si>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</si>
  <si>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</si>
  <si>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</si>
  <si>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</si>
  <si>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</si>
  <si>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</si>
  <si>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</si>
  <si>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</si>
  <si>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</si>
  <si>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</si>
  <si>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</si>
  <si>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</si>
  <si>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</si>
  <si>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</si>
  <si>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</si>
  <si>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</si>
  <si>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</si>
  <si>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</si>
  <si>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</si>
  <si>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</si>
  <si>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</si>
  <si>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</si>
  <si>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</si>
  <si>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</si>
  <si>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</si>
  <si>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</si>
  <si>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</si>
  <si>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</si>
  <si>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</si>
  <si>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</si>
  <si>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</si>
  <si>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</si>
  <si>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</si>
  <si>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</si>
  <si>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</si>
  <si>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</si>
  <si>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</si>
  <si>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</si>
  <si>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</si>
  <si>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</si>
  <si>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</si>
  <si>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</si>
  <si>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</si>
  <si>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</si>
  <si>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</si>
  <si>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</si>
  <si>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</si>
  <si>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</si>
  <si>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</si>
  <si>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</si>
  <si>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</si>
  <si>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</si>
  <si>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</si>
  <si>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</si>
  <si>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</si>
  <si>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</si>
  <si>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</si>
  <si>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</si>
  <si>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</si>
  <si>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</si>
  <si>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</si>
  <si>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</si>
  <si>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</si>
  <si>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</si>
  <si>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</si>
  <si>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</si>
  <si>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</si>
  <si>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</si>
  <si>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</si>
  <si>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</si>
  <si>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</si>
  <si>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</si>
  <si>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</si>
  <si>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</si>
  <si>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</si>
  <si>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</si>
  <si>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</si>
  <si>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</si>
  <si>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</si>
  <si>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</si>
  <si>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</si>
  <si>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</si>
  <si>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</si>
  <si>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</si>
  <si>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</si>
  <si>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</si>
  <si>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</si>
  <si>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</si>
  <si>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</si>
  <si>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</si>
  <si>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</si>
  <si>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</si>
  <si>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</si>
  <si>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</si>
  <si>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</si>
  <si>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</si>
  <si>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</si>
  <si>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</si>
  <si>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</si>
  <si>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</si>
  <si>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</si>
  <si>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</si>
  <si>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</si>
  <si>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</si>
  <si>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</si>
  <si>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</si>
  <si>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</si>
  <si>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</si>
  <si>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</si>
  <si>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</si>
  <si>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</si>
  <si>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</si>
  <si>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</si>
  <si>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</si>
  <si>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</si>
  <si>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</si>
  <si>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</si>
  <si>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</si>
  <si>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</si>
  <si>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</si>
  <si>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</si>
  <si>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</si>
  <si>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</si>
  <si>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</si>
  <si>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</si>
  <si>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</si>
  <si>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</si>
  <si>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</si>
  <si>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</si>
  <si>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</si>
  <si>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</si>
  <si>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</si>
  <si>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</si>
  <si>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</si>
  <si>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</si>
  <si>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</si>
  <si>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</si>
  <si>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</si>
  <si>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</si>
  <si>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</si>
  <si>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</si>
  <si>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</si>
  <si>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</si>
  <si>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</si>
  <si>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</si>
  <si>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</si>
  <si>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</si>
  <si>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</si>
  <si>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</si>
  <si>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</si>
  <si>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</si>
  <si>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</si>
  <si>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</si>
  <si>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</si>
  <si>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</si>
  <si>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</si>
  <si>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</si>
  <si>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</si>
  <si>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</si>
  <si>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</si>
  <si>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</si>
  <si>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</si>
  <si>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</si>
  <si>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</si>
  <si>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</si>
  <si>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</si>
  <si>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</si>
  <si>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</si>
  <si>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</si>
  <si>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</si>
  <si>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</si>
  <si>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</si>
  <si>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</si>
  <si>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</si>
  <si>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</si>
  <si>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</si>
  <si>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</si>
  <si>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</si>
  <si>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</si>
  <si>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</si>
  <si>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</si>
  <si>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</si>
  <si>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</si>
  <si>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</si>
  <si>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</si>
  <si>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</si>
  <si>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</si>
  <si>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</si>
  <si>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</si>
  <si>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</si>
  <si>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</si>
  <si>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</si>
  <si>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</si>
  <si>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</si>
  <si>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</si>
  <si>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</si>
  <si>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</si>
  <si>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</si>
  <si>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</si>
  <si>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</si>
  <si>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</si>
  <si>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</si>
  <si>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</si>
  <si>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</si>
  <si>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</si>
  <si>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</si>
  <si>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</si>
  <si>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</si>
  <si>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</si>
  <si>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</si>
  <si>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</si>
  <si>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</si>
  <si>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</si>
  <si>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</si>
  <si>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</si>
  <si>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</si>
  <si>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</si>
  <si>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</si>
  <si>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</si>
  <si>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</si>
  <si>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</si>
  <si>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</si>
  <si>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</si>
  <si>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</si>
  <si>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</si>
  <si>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</si>
  <si>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</si>
  <si>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</si>
  <si>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</si>
  <si>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</si>
  <si>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</si>
  <si>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</si>
  <si>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</si>
  <si>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</si>
  <si>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</si>
  <si>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</si>
  <si>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</si>
  <si>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</si>
  <si>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</si>
  <si>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</si>
  <si>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</si>
  <si>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</si>
  <si>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</si>
  <si>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</si>
  <si>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</si>
  <si>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</si>
  <si>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</si>
  <si>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</si>
  <si>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</si>
  <si>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</si>
  <si>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</si>
  <si>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</si>
  <si>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</si>
  <si>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</si>
  <si>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</si>
  <si>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</si>
  <si>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</si>
  <si>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</si>
  <si>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</si>
  <si>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</si>
  <si>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</si>
  <si>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</si>
  <si>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</si>
  <si>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</si>
  <si>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</si>
  <si>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</si>
  <si>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</si>
  <si>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</si>
  <si>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</si>
  <si>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</si>
  <si>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</si>
  <si>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</si>
  <si>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</si>
  <si>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</si>
  <si>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</si>
  <si>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</si>
  <si>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</si>
  <si>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</si>
  <si>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</si>
  <si>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</si>
  <si>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</si>
  <si>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</si>
  <si>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</si>
  <si>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</si>
  <si>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</si>
  <si>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</si>
  <si>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</si>
  <si>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</si>
  <si>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</si>
  <si>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</si>
  <si>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</si>
  <si>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</si>
  <si>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</si>
  <si>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</si>
  <si>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</si>
  <si>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</si>
  <si>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</si>
  <si>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</si>
  <si>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</si>
  <si>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</si>
  <si>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</si>
  <si>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</si>
  <si>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</si>
  <si>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</si>
  <si>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</si>
  <si>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</si>
  <si>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</si>
  <si>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</si>
  <si>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</si>
  <si>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</si>
  <si>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</si>
  <si>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</si>
  <si>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</si>
  <si>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</si>
  <si>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</si>
  <si>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</si>
  <si>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</si>
  <si>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</si>
  <si>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</si>
  <si>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</si>
  <si>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</si>
  <si>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</si>
  <si>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</si>
  <si>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</si>
  <si>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</si>
  <si>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</si>
  <si>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</si>
  <si>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</si>
  <si>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</si>
  <si>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</si>
  <si>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</si>
  <si>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</si>
  <si>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</si>
  <si>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</si>
  <si>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</si>
  <si>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</si>
  <si>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</si>
  <si>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</si>
  <si>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</si>
  <si>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</si>
  <si>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</si>
  <si>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</si>
  <si>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</si>
  <si>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</si>
  <si>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</si>
  <si>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</si>
  <si>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</si>
  <si>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</si>
  <si>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</si>
  <si>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</si>
  <si>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</si>
  <si>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</si>
  <si>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</si>
  <si>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</si>
  <si>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</si>
  <si>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</si>
  <si>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</si>
  <si>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</si>
  <si>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</si>
  <si>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</si>
  <si>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</si>
  <si>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</si>
  <si>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</si>
  <si>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</si>
  <si>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</si>
  <si>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</si>
  <si>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</si>
  <si>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</si>
  <si>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</si>
  <si>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</si>
  <si>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</si>
  <si>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</si>
  <si>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</si>
  <si>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</si>
  <si>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</si>
  <si>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</si>
  <si>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</si>
  <si>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</si>
  <si>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</si>
  <si>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</si>
  <si>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</si>
  <si>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</si>
  <si>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</si>
  <si>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</si>
  <si>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</si>
  <si>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</si>
  <si>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</si>
  <si>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</si>
  <si>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</si>
  <si>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</si>
  <si>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</si>
  <si>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</si>
  <si>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</si>
  <si>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</si>
  <si>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</si>
  <si>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</si>
  <si>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</si>
  <si>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</si>
  <si>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</si>
  <si>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</si>
  <si>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</si>
  <si>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</si>
  <si>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</si>
  <si>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</si>
  <si>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</si>
  <si>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</si>
  <si>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</si>
  <si>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</si>
  <si>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</si>
  <si>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</si>
  <si>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</si>
  <si>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</si>
  <si>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</si>
  <si>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</si>
  <si>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</si>
  <si>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</si>
  <si>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</si>
  <si>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</si>
  <si>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</si>
  <si>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</si>
  <si>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</si>
  <si>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</si>
  <si>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</si>
  <si>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</si>
  <si>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</si>
  <si>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</si>
  <si>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</si>
  <si>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</si>
  <si>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</si>
  <si>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</si>
  <si>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</si>
  <si>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</si>
  <si>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</si>
  <si>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</si>
  <si>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</si>
  <si>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</si>
  <si>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</si>
  <si>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</si>
  <si>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</si>
  <si>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</si>
  <si>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</si>
  <si>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</si>
  <si>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</si>
  <si>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</si>
  <si>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</si>
  <si>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</si>
  <si>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</si>
  <si>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</si>
  <si>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</si>
  <si>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</si>
  <si>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</si>
  <si>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</si>
  <si>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</si>
  <si>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</si>
  <si>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</si>
  <si>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</si>
  <si>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</si>
  <si>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</si>
  <si>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</si>
  <si>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</si>
  <si>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</si>
  <si>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</si>
  <si>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</si>
  <si>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</si>
  <si>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</si>
  <si>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</si>
  <si>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</si>
  <si>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</si>
  <si>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</si>
  <si>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</si>
  <si>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</si>
  <si>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</si>
  <si>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</si>
  <si>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</si>
  <si>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</si>
  <si>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</si>
  <si>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</si>
  <si>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</si>
  <si>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</si>
  <si>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</si>
  <si>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</si>
  <si>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</si>
  <si>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</si>
  <si>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</si>
  <si>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</si>
  <si>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</si>
  <si>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</si>
  <si>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</si>
  <si>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</si>
  <si>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</si>
  <si>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</si>
  <si>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</si>
  <si>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</si>
  <si>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</si>
  <si>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</si>
  <si>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</si>
  <si>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</si>
  <si>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</si>
  <si>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</si>
  <si>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</si>
  <si>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</si>
  <si>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</si>
  <si>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</si>
  <si>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</si>
  <si>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</si>
  <si>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</si>
  <si>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</si>
  <si>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</si>
  <si>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</si>
  <si>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</si>
  <si>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</si>
  <si>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</si>
  <si>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</si>
  <si>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</si>
  <si>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</si>
  <si>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</si>
  <si>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</si>
  <si>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</si>
  <si>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</si>
  <si>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</si>
  <si>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</si>
  <si>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</si>
  <si>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</si>
  <si>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</si>
  <si>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</si>
  <si>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</si>
  <si>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</si>
  <si>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</si>
  <si>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</si>
  <si>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</si>
  <si>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</si>
  <si>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</si>
  <si>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</si>
  <si>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</si>
  <si>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</si>
  <si>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</si>
  <si>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</si>
  <si>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</si>
  <si>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</si>
  <si>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</si>
  <si>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</si>
  <si>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</si>
  <si>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</si>
  <si>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</si>
  <si>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</si>
  <si>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</si>
  <si>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</si>
  <si>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</si>
  <si>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</si>
  <si>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</si>
  <si>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</si>
  <si>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</si>
  <si>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</si>
  <si>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</si>
  <si>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</si>
  <si>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</si>
  <si>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</si>
  <si>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</si>
  <si>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</si>
  <si>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</si>
  <si>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</si>
  <si>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</si>
  <si>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</si>
  <si>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</si>
  <si>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</si>
  <si>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</si>
  <si>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</si>
  <si>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</si>
  <si>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</si>
  <si>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</si>
  <si>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</si>
  <si>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</si>
  <si>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</si>
  <si>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</si>
  <si>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</si>
  <si>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</si>
  <si>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</si>
  <si>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</si>
  <si>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</si>
  <si>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</si>
  <si>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</si>
  <si>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</si>
  <si>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</si>
  <si>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</si>
  <si>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</si>
  <si>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</si>
  <si>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</si>
  <si>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</si>
  <si>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</si>
  <si>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</si>
  <si>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</si>
  <si>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</si>
  <si>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</si>
  <si>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</si>
  <si>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</si>
  <si>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</si>
  <si>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</si>
  <si>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</si>
  <si>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</si>
  <si>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</si>
  <si>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</si>
  <si>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</si>
  <si>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</si>
  <si>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</si>
  <si>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</si>
  <si>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</si>
  <si>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</si>
  <si>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</si>
  <si>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</si>
  <si>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</si>
  <si>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</si>
  <si>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</si>
  <si>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</si>
  <si>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</si>
  <si>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</si>
  <si>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</si>
  <si>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</si>
  <si>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</si>
  <si>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</si>
  <si>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</si>
  <si>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</si>
  <si>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</si>
  <si>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</si>
  <si>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</si>
  <si>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</si>
  <si>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</si>
  <si>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</si>
  <si>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</si>
  <si>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</si>
  <si>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</si>
  <si>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</si>
  <si>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</si>
  <si>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</si>
  <si>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</si>
  <si>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</si>
  <si>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</si>
  <si>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</si>
  <si>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</si>
  <si>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</si>
  <si>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</si>
  <si>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</si>
  <si>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</si>
  <si>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</si>
  <si>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</si>
  <si>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</si>
  <si>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</si>
  <si>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</si>
  <si>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</si>
  <si>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</si>
  <si>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</si>
  <si>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</si>
  <si>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</si>
  <si>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</si>
  <si>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</si>
  <si>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</si>
  <si>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</si>
  <si>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</si>
  <si>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</si>
  <si>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</si>
  <si>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</si>
  <si>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</si>
  <si>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</si>
  <si>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</si>
  <si>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</si>
  <si>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</si>
  <si>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</si>
  <si>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</si>
  <si>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</si>
  <si>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</si>
  <si>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</si>
  <si>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</si>
  <si>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</si>
  <si>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</si>
  <si>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</si>
  <si>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</si>
  <si>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</si>
  <si>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</si>
  <si>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</si>
  <si>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</si>
  <si>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</si>
  <si>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</si>
  <si>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</si>
  <si>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</si>
  <si>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</si>
  <si>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</si>
  <si>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</si>
  <si>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</si>
  <si>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</si>
  <si>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</si>
  <si>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</si>
  <si>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</si>
  <si>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</si>
  <si>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</si>
  <si>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</si>
  <si>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</si>
  <si>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</si>
  <si>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</si>
  <si>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</si>
  <si>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</si>
  <si>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</si>
  <si>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</si>
  <si>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</si>
  <si>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</si>
  <si>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</si>
  <si>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</si>
  <si>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</si>
  <si>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</si>
  <si>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</si>
  <si>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</si>
  <si>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</si>
  <si>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</si>
  <si>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</si>
  <si>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</si>
  <si>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</si>
  <si>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</si>
  <si>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</si>
  <si>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</si>
  <si>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</si>
  <si>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</si>
  <si>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</si>
  <si>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</si>
  <si>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</si>
  <si>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</si>
  <si>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</si>
  <si>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</si>
  <si>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</si>
  <si>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</si>
  <si>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</si>
  <si>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</si>
  <si>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</si>
  <si>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</si>
  <si>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</si>
  <si>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</si>
  <si>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</si>
  <si>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</si>
  <si>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</si>
  <si>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</si>
  <si>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</si>
  <si>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</si>
  <si>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</si>
  <si>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</si>
  <si>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</si>
  <si>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</si>
  <si>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</si>
  <si>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</si>
  <si>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</si>
  <si>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</si>
  <si>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</si>
  <si>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</si>
  <si>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</si>
  <si>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</si>
  <si>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</si>
  <si>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</si>
  <si>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</si>
  <si>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</si>
  <si>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</si>
  <si>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</si>
  <si>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</si>
  <si>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</si>
  <si>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</si>
  <si>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</si>
  <si>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</si>
  <si>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</si>
  <si>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</si>
  <si>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</si>
  <si>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</si>
  <si>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</si>
  <si>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</si>
  <si>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</si>
  <si>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</si>
  <si>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</si>
  <si>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</si>
  <si>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</si>
  <si>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</si>
  <si>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</si>
  <si>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</si>
  <si>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</si>
  <si>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</si>
  <si>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</si>
  <si>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</si>
  <si>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</si>
  <si>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</si>
  <si>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</si>
  <si>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</si>
  <si>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</si>
  <si>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</si>
  <si>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</si>
  <si>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</si>
  <si>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</si>
  <si>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</si>
  <si>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</si>
  <si>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</si>
  <si>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</si>
  <si>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</si>
  <si>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</si>
  <si>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</si>
  <si>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</si>
  <si>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</si>
  <si>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</si>
  <si>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</si>
  <si>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</si>
  <si>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</si>
  <si>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</si>
  <si>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</si>
  <si>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</si>
  <si>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</si>
  <si>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</si>
  <si>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</si>
  <si>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</si>
  <si>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</si>
  <si>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</si>
  <si>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</si>
  <si>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</si>
  <si>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</si>
  <si>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</si>
  <si>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</si>
  <si>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</si>
  <si>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</si>
  <si>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</si>
  <si>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</si>
  <si>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</si>
  <si>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</si>
  <si>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</si>
  <si>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</si>
  <si>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</si>
  <si>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</si>
  <si>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</si>
  <si>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</si>
  <si>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</si>
  <si>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</si>
  <si>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</si>
  <si>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</si>
  <si>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</si>
  <si>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</si>
  <si>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</si>
  <si>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</si>
  <si>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</si>
  <si>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</si>
  <si>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</si>
  <si>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</si>
  <si>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</si>
  <si>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</si>
  <si>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</si>
  <si>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</si>
  <si>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</si>
  <si>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</si>
  <si>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</si>
  <si>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</si>
  <si>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</si>
  <si>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</si>
  <si>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</si>
  <si>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</si>
  <si>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</si>
  <si>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</si>
  <si>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</si>
  <si>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</si>
  <si>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</si>
  <si>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</si>
  <si>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</si>
  <si>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</si>
  <si>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</si>
  <si>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</si>
  <si>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</si>
  <si>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</si>
  <si>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</si>
  <si>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</si>
  <si>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</si>
  <si>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</si>
  <si>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</si>
  <si>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</si>
  <si>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</si>
  <si>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</si>
  <si>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</si>
  <si>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</si>
  <si>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</si>
  <si>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</si>
  <si>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</si>
  <si>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</si>
  <si>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</si>
  <si>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</si>
  <si>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</si>
  <si>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</si>
  <si>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</si>
  <si>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</si>
  <si>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</si>
  <si>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</si>
  <si>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</si>
  <si>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</si>
  <si>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</si>
  <si>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</si>
  <si>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</si>
  <si>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</si>
  <si>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</si>
  <si>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</si>
  <si>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</si>
  <si>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</si>
  <si>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</si>
  <si>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</si>
  <si>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</si>
  <si>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</si>
  <si>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</si>
  <si>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</si>
  <si>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</si>
  <si>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</si>
  <si>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</si>
  <si>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</si>
  <si>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</si>
  <si>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</si>
  <si>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</si>
  <si>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</si>
  <si>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</si>
  <si>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</si>
  <si>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</si>
  <si>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</si>
  <si>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</si>
  <si>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</si>
  <si>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</si>
  <si>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</si>
  <si>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</si>
  <si>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</si>
  <si>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</si>
  <si>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</si>
  <si>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</si>
  <si>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</si>
  <si>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</si>
  <si>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</si>
  <si>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</si>
  <si>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</si>
  <si>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</si>
  <si>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</si>
  <si>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</si>
  <si>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</si>
  <si>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</si>
  <si>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</si>
  <si>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</si>
  <si>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</si>
  <si>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</si>
  <si>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</si>
  <si>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</si>
  <si>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</si>
  <si>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</si>
  <si>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</si>
  <si>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</si>
  <si>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</si>
  <si>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</si>
  <si>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</si>
  <si>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</si>
  <si>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</si>
  <si>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</si>
  <si>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</si>
  <si>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</si>
  <si>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</si>
  <si>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</si>
  <si>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</si>
  <si>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</si>
  <si>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</si>
  <si>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</si>
  <si>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</si>
  <si>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</si>
  <si>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</si>
  <si>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</si>
  <si>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</si>
  <si>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</si>
  <si>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</si>
  <si>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</si>
  <si>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</si>
  <si>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</si>
  <si>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</si>
  <si>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</si>
  <si>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</si>
  <si>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</si>
  <si>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</si>
  <si>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</si>
  <si>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</si>
  <si>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</si>
  <si>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</si>
  <si>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</si>
  <si>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</si>
  <si>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</si>
  <si>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</si>
  <si>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</si>
  <si>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</si>
  <si>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</si>
  <si>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</si>
  <si>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</si>
  <si>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</si>
  <si>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</si>
  <si>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</si>
  <si>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</si>
  <si>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</si>
  <si>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</si>
  <si>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</si>
  <si>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</si>
  <si>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</si>
  <si>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</si>
  <si>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</si>
  <si>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</si>
  <si>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</si>
  <si>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</si>
  <si>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</si>
  <si>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</si>
  <si>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</si>
  <si>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</si>
  <si>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</si>
  <si>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</si>
  <si>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</si>
  <si>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</si>
  <si>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</si>
  <si>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</si>
  <si>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</si>
  <si>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</si>
  <si>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</si>
  <si>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</si>
  <si>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</si>
  <si>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</si>
  <si>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</si>
  <si>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</si>
  <si>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</si>
  <si>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</si>
  <si>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</si>
  <si>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</si>
  <si>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</si>
  <si>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</si>
  <si>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</si>
  <si>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</si>
  <si>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</si>
  <si>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</si>
  <si>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</si>
  <si>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</si>
  <si>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</si>
  <si>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</si>
  <si>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</si>
  <si>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</si>
  <si>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</si>
  <si>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</si>
  <si>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</si>
  <si>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</si>
  <si>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</si>
  <si>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</si>
  <si>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</si>
  <si>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</si>
  <si>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</si>
  <si>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</si>
  <si>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</si>
  <si>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</si>
  <si>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</si>
  <si>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</si>
  <si>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</si>
  <si>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</si>
  <si>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</si>
  <si>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</si>
  <si>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</si>
  <si>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</si>
  <si>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</si>
  <si>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</si>
  <si>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</si>
  <si>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</si>
  <si>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</si>
  <si>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</si>
  <si>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</si>
  <si>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</si>
  <si>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</si>
  <si>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</si>
  <si>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</si>
  <si>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</si>
  <si>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</si>
  <si>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</si>
  <si>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</si>
  <si>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</si>
  <si>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</si>
  <si>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</si>
  <si>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</si>
  <si>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</si>
  <si>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</si>
  <si>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</si>
  <si>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</si>
  <si>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</si>
  <si>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</si>
  <si>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</si>
  <si>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</si>
  <si>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</si>
  <si>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</si>
  <si>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</si>
  <si>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</si>
  <si>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</si>
  <si>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</si>
  <si>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</si>
  <si>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</si>
  <si>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</si>
  <si>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</si>
  <si>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</si>
  <si>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</si>
  <si>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</si>
  <si>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</si>
  <si>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</si>
  <si>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</si>
  <si>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</si>
  <si>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</si>
  <si>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</si>
  <si>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</si>
  <si>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</si>
  <si>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</si>
  <si>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</si>
  <si>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</si>
  <si>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</si>
  <si>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</si>
  <si>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</si>
  <si>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</si>
  <si>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</si>
  <si>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</si>
  <si>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</si>
  <si>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</si>
  <si>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</si>
  <si>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</si>
  <si>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</si>
  <si>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</si>
  <si>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</si>
  <si>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</si>
  <si>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</si>
  <si>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</si>
  <si>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</si>
  <si>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</si>
  <si>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</si>
  <si>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</si>
  <si>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</si>
  <si>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</si>
  <si>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</si>
  <si>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</si>
  <si>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</si>
  <si>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</si>
  <si>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</si>
  <si>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</si>
  <si>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</si>
  <si>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</si>
  <si>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</si>
  <si>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</si>
  <si>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</si>
  <si>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</si>
  <si>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</si>
  <si>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</si>
  <si>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</si>
  <si>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</si>
  <si>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</si>
  <si>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</si>
  <si>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</si>
  <si>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</si>
  <si>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</si>
  <si>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</si>
  <si>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</si>
  <si>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</si>
  <si>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</si>
  <si>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</si>
  <si>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</si>
  <si>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</si>
  <si>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</si>
  <si>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</si>
  <si>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</si>
  <si>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</si>
  <si>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</si>
  <si>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</si>
  <si>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</si>
  <si>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</si>
  <si>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</si>
  <si>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</si>
  <si>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</si>
  <si>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</si>
  <si>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</si>
  <si>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</si>
  <si>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</si>
  <si>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</si>
  <si>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</si>
  <si>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</si>
  <si>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</si>
  <si>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</si>
  <si>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</si>
  <si>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</si>
  <si>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</si>
  <si>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</si>
  <si>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</si>
  <si>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</si>
  <si>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</si>
  <si>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</si>
  <si>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</si>
  <si>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</si>
  <si>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</si>
  <si>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</si>
  <si>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</si>
  <si>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</si>
  <si>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</si>
  <si>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</si>
  <si>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</si>
  <si>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</si>
  <si>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</si>
  <si>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</si>
  <si>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</si>
  <si>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</si>
  <si>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</si>
  <si>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</si>
  <si>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</si>
  <si>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</si>
  <si>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</si>
  <si>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</si>
  <si>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</si>
  <si>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</si>
  <si>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</si>
  <si>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</si>
  <si>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</si>
  <si>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</si>
  <si>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</si>
  <si>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</si>
  <si>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</si>
  <si>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</si>
  <si>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</si>
  <si>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</si>
  <si>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</si>
  <si>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</si>
  <si>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</si>
  <si>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</si>
  <si>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</si>
  <si>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</si>
  <si>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</si>
  <si>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</si>
  <si>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</si>
  <si>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</si>
  <si>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</si>
  <si>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</si>
  <si>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</si>
  <si>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</si>
  <si>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</si>
  <si>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</si>
  <si>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</si>
  <si>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</si>
  <si>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</si>
  <si>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</si>
  <si>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</si>
  <si>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</si>
  <si>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</si>
  <si>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</si>
  <si>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</si>
  <si>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</si>
  <si>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</si>
  <si>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</si>
  <si>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</si>
  <si>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</si>
  <si>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</si>
  <si>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</si>
  <si>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</si>
  <si>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</si>
  <si>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</si>
  <si>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</si>
  <si>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</si>
  <si>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</si>
  <si>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</si>
  <si>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</si>
  <si>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</si>
  <si>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</si>
  <si>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</si>
  <si>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</si>
  <si>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</si>
  <si>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</si>
  <si>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</si>
  <si>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</si>
  <si>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</si>
  <si>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</si>
  <si>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</si>
  <si>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</si>
  <si>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</si>
  <si>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</si>
  <si>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</si>
  <si>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</si>
  <si>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</si>
  <si>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</si>
  <si>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</si>
  <si>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</si>
  <si>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</si>
  <si>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</si>
  <si>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</si>
  <si>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</si>
  <si>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</si>
  <si>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</si>
  <si>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</si>
  <si>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</si>
  <si>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</si>
  <si>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</si>
  <si>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</si>
  <si>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</si>
  <si>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</si>
  <si>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</si>
  <si>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</si>
  <si>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</si>
  <si>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</si>
  <si>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</si>
  <si>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</si>
  <si>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</si>
  <si>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</si>
  <si>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</si>
  <si>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</si>
  <si>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</si>
  <si>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</si>
  <si>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</si>
  <si>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</si>
  <si>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</si>
  <si>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</si>
  <si>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</si>
  <si>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</si>
  <si>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</si>
  <si>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</si>
  <si>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</si>
  <si>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</si>
  <si>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</si>
  <si>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</si>
  <si>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</si>
  <si>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</si>
  <si>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</si>
  <si>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</si>
  <si>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</si>
  <si>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</si>
  <si>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</si>
  <si>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</si>
  <si>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</si>
  <si>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</si>
  <si>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</si>
  <si>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</si>
  <si>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</si>
  <si>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</si>
  <si>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</si>
  <si>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</si>
  <si>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</si>
  <si>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</si>
  <si>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</si>
  <si>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</si>
  <si>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</si>
  <si>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</si>
  <si>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</si>
  <si>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</si>
  <si>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</si>
  <si>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</si>
  <si>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</si>
  <si>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</si>
  <si>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</si>
  <si>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</si>
  <si>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</si>
  <si>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</si>
  <si>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</si>
  <si>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</si>
  <si>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</si>
  <si>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</si>
  <si>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</si>
  <si>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</si>
  <si>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</si>
  <si>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</si>
  <si>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</si>
  <si>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</si>
  <si>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</si>
  <si>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</si>
  <si>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</si>
  <si>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</si>
  <si>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</si>
  <si>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</si>
  <si>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</si>
  <si>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</si>
  <si>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</si>
  <si>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</si>
  <si>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</si>
  <si>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</si>
  <si>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</si>
  <si>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</si>
  <si>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</si>
  <si>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</si>
  <si>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</si>
  <si>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</si>
  <si>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</si>
  <si>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</si>
  <si>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</si>
  <si>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</si>
  <si>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</si>
  <si>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</si>
  <si>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</si>
  <si>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</si>
  <si>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</si>
  <si>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</si>
  <si>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</si>
  <si>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</si>
  <si>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</si>
  <si>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</si>
  <si>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</si>
  <si>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</si>
  <si>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</si>
  <si>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</si>
  <si>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</si>
  <si>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</si>
  <si>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</si>
  <si>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</si>
  <si>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</si>
  <si>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</si>
  <si>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</si>
  <si>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</si>
  <si>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</si>
  <si>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</si>
  <si>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</si>
  <si>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</si>
  <si>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</si>
  <si>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</si>
  <si>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</si>
  <si>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</si>
  <si>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</si>
  <si>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</si>
  <si>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</si>
  <si>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</si>
  <si>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</si>
  <si>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</si>
  <si>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</si>
  <si>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</si>
  <si>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</si>
  <si>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</si>
  <si>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</si>
  <si>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</si>
  <si>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</si>
  <si>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</si>
  <si>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</si>
  <si>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</si>
  <si>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</si>
  <si>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</si>
  <si>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</si>
  <si>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</si>
  <si>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</si>
  <si>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</si>
  <si>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</si>
  <si>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</si>
  <si>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</si>
  <si>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</si>
  <si>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</si>
  <si>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</si>
  <si>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</si>
  <si>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</si>
  <si>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</si>
  <si>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</si>
  <si>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</si>
  <si>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</si>
  <si>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</si>
  <si>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</si>
  <si>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</si>
  <si>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</si>
  <si>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</si>
  <si>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</si>
  <si>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</si>
  <si>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</si>
  <si>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</si>
  <si>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</si>
  <si>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</si>
  <si>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</si>
  <si>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</si>
  <si>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</si>
  <si>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</si>
  <si>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</si>
  <si>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</si>
  <si>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</si>
  <si>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</si>
  <si>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</si>
  <si>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</si>
  <si>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</si>
  <si>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</si>
  <si>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</si>
  <si>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</si>
  <si>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</si>
  <si>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</si>
  <si>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</si>
  <si>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</si>
  <si>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</si>
  <si>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</si>
  <si>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</si>
  <si>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</si>
  <si>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</si>
  <si>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</si>
  <si>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</si>
  <si>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</si>
  <si>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</si>
  <si>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</si>
  <si>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</si>
  <si>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</si>
  <si>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</si>
  <si>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</si>
  <si>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</si>
  <si>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</si>
  <si>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</si>
  <si>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</si>
  <si>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</si>
  <si>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</si>
  <si>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</si>
  <si>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</si>
  <si>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</si>
  <si>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</si>
  <si>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</si>
  <si>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</si>
  <si>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</si>
  <si>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</si>
  <si>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</si>
  <si>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</si>
  <si>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</si>
  <si>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</si>
  <si>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</si>
  <si>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</si>
  <si>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</si>
  <si>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</si>
  <si>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</si>
  <si>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</si>
  <si>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</si>
  <si>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</si>
  <si>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</si>
  <si>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</si>
  <si>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</si>
  <si>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</si>
  <si>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</si>
  <si>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</si>
  <si>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</si>
  <si>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</si>
  <si>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</si>
  <si>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</si>
  <si>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</si>
  <si>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</si>
  <si>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</si>
  <si>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</si>
  <si>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</si>
  <si>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</si>
  <si>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</si>
  <si>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</si>
  <si>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</si>
  <si>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</si>
  <si>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</si>
  <si>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</si>
  <si>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</si>
  <si>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</si>
  <si>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</si>
  <si>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</si>
  <si>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</si>
  <si>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</si>
  <si>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</si>
  <si>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</si>
  <si>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</si>
  <si>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</si>
  <si>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</si>
  <si>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</si>
  <si>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</si>
  <si>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</si>
  <si>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</si>
  <si>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</si>
  <si>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</si>
  <si>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</si>
  <si>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</si>
  <si>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</si>
  <si>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</si>
  <si>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</si>
  <si>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</si>
  <si>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</si>
  <si>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</si>
  <si>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</si>
  <si>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</si>
  <si>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</si>
  <si>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</si>
  <si>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</si>
  <si>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</si>
  <si>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</si>
  <si>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</si>
  <si>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</si>
  <si>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</si>
  <si>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</si>
  <si>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</si>
  <si>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</si>
  <si>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</si>
  <si>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</si>
  <si>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</si>
  <si>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</si>
  <si>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</si>
  <si>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</si>
  <si>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</si>
  <si>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</si>
  <si>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</si>
  <si>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</si>
  <si>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</si>
  <si>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</si>
  <si>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</si>
  <si>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</si>
  <si>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</si>
  <si>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</si>
  <si>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</si>
  <si>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</si>
  <si>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</si>
  <si>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</si>
  <si>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</si>
  <si>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</si>
  <si>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</si>
  <si>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</si>
  <si>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</si>
  <si>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</si>
  <si>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</si>
  <si>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</si>
  <si>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</si>
  <si>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</si>
  <si>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</si>
  <si>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</si>
  <si>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</si>
  <si>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</si>
  <si>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</si>
  <si>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</si>
  <si>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</si>
  <si>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</si>
  <si>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</si>
  <si>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</si>
  <si>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</si>
  <si>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</si>
  <si>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</si>
  <si>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</si>
  <si>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</si>
  <si>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</si>
  <si>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</si>
  <si>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</si>
  <si>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</si>
  <si>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</si>
  <si>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</si>
  <si>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</si>
  <si>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</si>
  <si>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</si>
  <si>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</si>
  <si>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</si>
  <si>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</si>
  <si>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</si>
  <si>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</si>
  <si>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</si>
  <si>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</si>
  <si>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</si>
  <si>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</si>
  <si>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</si>
  <si>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</si>
  <si>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</si>
  <si>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</si>
  <si>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</si>
  <si>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</si>
  <si>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</si>
  <si>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</si>
  <si>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</si>
  <si>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</si>
  <si>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</si>
  <si>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</si>
  <si>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</si>
  <si>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</si>
  <si>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</si>
  <si>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</si>
  <si>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</si>
  <si>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</si>
  <si>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</si>
  <si>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</si>
  <si>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</si>
  <si>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</si>
  <si>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</si>
  <si>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</si>
  <si>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</si>
  <si>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</si>
  <si>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</si>
  <si>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</si>
  <si>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</si>
  <si>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</si>
  <si>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</si>
  <si>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</si>
  <si>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</si>
  <si>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</si>
  <si>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</si>
  <si>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</si>
  <si>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</si>
  <si>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</si>
  <si>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</si>
  <si>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</si>
  <si>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</si>
  <si>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</si>
  <si>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</si>
  <si>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</si>
  <si>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</si>
  <si>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</si>
  <si>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</si>
  <si>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</si>
  <si>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</si>
  <si>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</si>
  <si>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</si>
  <si>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</si>
  <si>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</si>
  <si>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</si>
  <si>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</si>
  <si>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</si>
  <si>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</si>
  <si>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</si>
  <si>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</si>
  <si>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</si>
  <si>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</si>
  <si>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</si>
  <si>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</si>
  <si>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</si>
  <si>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</si>
  <si>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</si>
  <si>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</si>
  <si>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</si>
  <si>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</si>
  <si>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</si>
  <si>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</si>
  <si>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</si>
  <si>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</si>
  <si>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</si>
  <si>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</si>
  <si>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</si>
  <si>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</si>
  <si>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</si>
  <si>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</si>
  <si>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</si>
  <si>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</si>
  <si>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</si>
  <si>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</si>
  <si>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</si>
  <si>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</si>
  <si>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</si>
  <si>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</si>
  <si>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</si>
  <si>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</si>
  <si>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</si>
  <si>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</si>
  <si>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</si>
  <si>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</si>
  <si>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</si>
  <si>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</si>
  <si>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</si>
  <si>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</si>
  <si>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</si>
  <si>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</si>
  <si>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</si>
  <si>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</si>
  <si>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</si>
  <si>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</si>
  <si>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</si>
  <si>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</si>
  <si>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</si>
  <si>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</si>
  <si>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</si>
  <si>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</si>
  <si>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</si>
  <si>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</si>
  <si>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</si>
  <si>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</si>
  <si>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</si>
  <si>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</si>
  <si>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</si>
  <si>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</si>
  <si>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</si>
  <si>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</si>
  <si>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</si>
  <si>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</si>
  <si>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</si>
  <si>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</si>
  <si>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</si>
  <si>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</si>
  <si>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</si>
  <si>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</si>
  <si>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</si>
  <si>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</si>
  <si>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</si>
  <si>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</si>
  <si>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</si>
  <si>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</si>
  <si>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</si>
  <si>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</si>
  <si>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</si>
  <si>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</si>
  <si>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</si>
  <si>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</si>
  <si>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</si>
  <si>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</si>
  <si>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</si>
  <si>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</si>
  <si>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</si>
  <si>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</si>
  <si>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</si>
  <si>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</si>
  <si>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</si>
  <si>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</si>
  <si>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</si>
  <si>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</si>
  <si>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</si>
  <si>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</si>
  <si>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</si>
  <si>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</si>
  <si>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</si>
  <si>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</si>
  <si>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</si>
  <si>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</si>
  <si>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</si>
  <si>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</si>
  <si>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</si>
  <si>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</si>
  <si>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</si>
  <si>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</si>
  <si>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</si>
  <si>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</si>
  <si>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</si>
  <si>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</si>
  <si>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</si>
  <si>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</si>
  <si>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</si>
  <si>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</si>
  <si>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</si>
  <si>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</si>
  <si>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</si>
  <si>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</si>
  <si>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</si>
  <si>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</si>
  <si>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</si>
  <si>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</si>
  <si>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</si>
  <si>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</si>
  <si>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</si>
  <si>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</si>
  <si>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</si>
  <si>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</si>
  <si>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</si>
  <si>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</si>
  <si>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</si>
  <si>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</si>
  <si>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</si>
  <si>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</si>
  <si>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</si>
  <si>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</si>
  <si>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</si>
  <si>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</si>
  <si>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</si>
  <si>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</si>
  <si>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</si>
  <si>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</si>
  <si>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</si>
  <si>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</si>
  <si>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</si>
  <si>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</si>
  <si>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</si>
  <si>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</si>
  <si>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</si>
  <si>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</si>
  <si>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</si>
  <si>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</si>
  <si>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</si>
  <si>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</si>
  <si>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</si>
  <si>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</si>
  <si>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</si>
  <si>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</si>
  <si>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</si>
  <si>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</si>
  <si>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</si>
  <si>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</si>
  <si>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</si>
  <si>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</si>
  <si>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</si>
  <si>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</si>
  <si>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</si>
  <si>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</si>
  <si>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</si>
  <si>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</si>
  <si>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</si>
  <si>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</si>
  <si>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</si>
  <si>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</si>
  <si>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</si>
  <si>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</si>
  <si>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</si>
  <si>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</si>
  <si>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</si>
  <si>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</si>
  <si>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</si>
  <si>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</si>
  <si>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</si>
  <si>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</si>
  <si>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</si>
  <si>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</si>
  <si>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</si>
  <si>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</si>
  <si>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</si>
  <si>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</si>
  <si>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</si>
  <si>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</si>
  <si>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</si>
  <si>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</si>
  <si>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</si>
  <si>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</si>
  <si>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</si>
  <si>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</si>
  <si>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</si>
  <si>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</si>
  <si>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</si>
  <si>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</si>
  <si>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</si>
  <si>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</si>
  <si>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</si>
  <si>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</si>
  <si>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</si>
  <si>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</si>
  <si>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</si>
  <si>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</si>
  <si>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</si>
  <si>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</si>
  <si>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</si>
  <si>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</si>
  <si>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</si>
  <si>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</si>
  <si>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</si>
  <si>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</si>
  <si>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</si>
  <si>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</si>
  <si>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</si>
  <si>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</si>
  <si>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</si>
  <si>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</si>
  <si>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</si>
  <si>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</si>
  <si>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</si>
  <si>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</si>
  <si>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</si>
  <si>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</si>
  <si>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</si>
  <si>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</si>
  <si>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</si>
  <si>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</si>
  <si>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</si>
  <si>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</si>
  <si>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</si>
  <si>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</si>
  <si>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</si>
  <si>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</si>
  <si>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</si>
  <si>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</si>
  <si>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</si>
  <si>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</si>
  <si>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</si>
  <si>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</si>
  <si>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</si>
  <si>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</si>
  <si>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</si>
  <si>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</si>
  <si>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</si>
  <si>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</si>
  <si>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</si>
  <si>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</si>
  <si>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</si>
  <si>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</si>
  <si>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</si>
  <si>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</si>
  <si>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</si>
  <si>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</si>
  <si>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</si>
  <si>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</si>
  <si>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</si>
  <si>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</si>
  <si>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</si>
  <si>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</si>
  <si>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</si>
  <si>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</si>
  <si>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</si>
  <si>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</si>
  <si>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</si>
  <si>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</si>
  <si>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</si>
  <si>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</si>
  <si>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</si>
  <si>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</si>
  <si>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</si>
  <si>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</si>
  <si>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</si>
  <si>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</si>
  <si>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</si>
  <si>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</si>
  <si>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</si>
  <si>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</si>
  <si>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</si>
  <si>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</si>
  <si>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</si>
  <si>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</si>
  <si>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</si>
  <si>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</si>
  <si>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</si>
  <si>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</si>
  <si>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</si>
  <si>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</si>
  <si>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</si>
  <si>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</si>
  <si>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</si>
  <si>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</si>
  <si>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</si>
  <si>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</si>
  <si>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</si>
  <si>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</si>
  <si>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</si>
  <si>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</si>
  <si>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</si>
  <si>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</si>
  <si>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</si>
  <si>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</si>
  <si>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</si>
  <si>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</si>
  <si>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</si>
  <si>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</si>
  <si>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</si>
  <si>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</si>
  <si>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</si>
  <si>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</si>
  <si>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</si>
  <si>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</si>
  <si>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</si>
  <si>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</si>
  <si>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</si>
  <si>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</si>
  <si>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</si>
  <si>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</si>
  <si>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</si>
  <si>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</si>
  <si>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</si>
  <si>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</si>
  <si>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</si>
  <si>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</si>
  <si>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</si>
  <si>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</si>
  <si>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</si>
  <si>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</si>
  <si>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</si>
  <si>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</si>
  <si>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</si>
  <si>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</si>
  <si>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</si>
  <si>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</si>
  <si>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</si>
  <si>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</si>
  <si>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</si>
  <si>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</si>
  <si>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</si>
  <si>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</si>
  <si>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</si>
  <si>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</si>
  <si>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</si>
  <si>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</si>
  <si>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</si>
  <si>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</si>
  <si>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</si>
  <si>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</si>
  <si>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</si>
  <si>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</si>
  <si>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</si>
  <si>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</si>
  <si>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</si>
  <si>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</si>
  <si>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</si>
  <si>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</si>
  <si>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</si>
  <si>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</si>
  <si>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</si>
  <si>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</si>
  <si>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</si>
  <si>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</si>
  <si>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</si>
  <si>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</si>
  <si>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</si>
  <si>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</si>
  <si>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</si>
  <si>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</si>
  <si>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</si>
  <si>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</si>
  <si>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</si>
  <si>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</si>
  <si>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</si>
  <si>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</si>
  <si>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</si>
  <si>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</si>
  <si>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</si>
  <si>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</si>
  <si>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</si>
  <si>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</si>
  <si>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</si>
  <si>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</si>
  <si>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</si>
  <si>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</si>
  <si>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</si>
  <si>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</si>
  <si>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</si>
  <si>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</si>
  <si>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</si>
  <si>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</si>
  <si>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</si>
  <si>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</si>
  <si>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</si>
  <si>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</si>
  <si>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</si>
  <si>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</si>
  <si>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</si>
  <si>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</si>
  <si>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</si>
  <si>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</si>
  <si>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</si>
  <si>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</si>
  <si>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</si>
  <si>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</si>
  <si>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</si>
  <si>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</si>
  <si>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</si>
  <si>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</si>
  <si>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</si>
  <si>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</si>
  <si>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</si>
  <si>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</si>
  <si>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</si>
  <si>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</si>
  <si>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</si>
  <si>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</si>
  <si>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</si>
  <si>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</si>
  <si>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</si>
  <si>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</si>
  <si>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</si>
  <si>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</si>
  <si>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</si>
  <si>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</si>
  <si>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</si>
  <si>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</si>
  <si>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</si>
  <si>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</si>
  <si>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</si>
  <si>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</si>
  <si>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</si>
  <si>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</si>
  <si>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</si>
  <si>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</si>
  <si>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</si>
  <si>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</si>
  <si>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</si>
  <si>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</si>
  <si>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</si>
  <si>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</si>
  <si>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</si>
  <si>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</si>
  <si>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</si>
  <si>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</si>
  <si>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</si>
  <si>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</si>
  <si>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</si>
  <si>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</si>
  <si>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</si>
  <si>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</si>
  <si>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</si>
  <si>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</si>
  <si>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</si>
  <si>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</si>
  <si>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</si>
  <si>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</si>
  <si>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</si>
  <si>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</si>
  <si>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</si>
  <si>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</si>
  <si>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</si>
  <si>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</si>
  <si>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</si>
  <si>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</si>
  <si>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</si>
  <si>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</si>
  <si>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</si>
  <si>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</si>
  <si>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</si>
  <si>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</si>
  <si>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</si>
  <si>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</si>
  <si>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</si>
  <si>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</si>
  <si>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</si>
  <si>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</si>
  <si>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</si>
  <si>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</si>
  <si>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</si>
  <si>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</si>
  <si>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</si>
  <si>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</si>
  <si>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</si>
  <si>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</si>
  <si>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</si>
  <si>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</si>
  <si>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</si>
  <si>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</si>
  <si>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</si>
  <si>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</si>
  <si>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</si>
  <si>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</si>
  <si>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</si>
  <si>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</si>
  <si>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</si>
  <si>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</si>
  <si>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</si>
  <si>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</si>
  <si>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</si>
  <si>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</si>
  <si>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</si>
  <si>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</si>
  <si>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</si>
  <si>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</si>
  <si>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</si>
  <si>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</si>
  <si>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</si>
  <si>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</si>
  <si>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</si>
  <si>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</si>
  <si>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</si>
  <si>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</si>
  <si>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</si>
  <si>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</si>
  <si>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</si>
  <si>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</si>
  <si>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</si>
  <si>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</si>
  <si>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</si>
  <si>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</si>
  <si>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</si>
  <si>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</si>
  <si>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</si>
  <si>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</si>
  <si>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</si>
  <si>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</si>
  <si>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</si>
  <si>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</si>
  <si>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</si>
  <si>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</si>
  <si>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</si>
  <si>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</si>
  <si>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</si>
  <si>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</si>
  <si>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</si>
  <si>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</si>
  <si>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</si>
  <si>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</si>
  <si>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</si>
  <si>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</si>
  <si>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</si>
  <si>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</si>
  <si>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</si>
  <si>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</si>
  <si>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</si>
  <si>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</si>
  <si>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</si>
  <si>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</si>
  <si>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</si>
  <si>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</si>
  <si>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</si>
  <si>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</si>
  <si>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</si>
  <si>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</si>
  <si>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</si>
  <si>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</si>
  <si>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</si>
  <si>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</si>
  <si>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</si>
  <si>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</si>
  <si>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</si>
  <si>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</si>
  <si>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</si>
  <si>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</si>
  <si>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</si>
  <si>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</si>
  <si>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</si>
  <si>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</si>
  <si>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</si>
  <si>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</si>
  <si>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</si>
  <si>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</si>
  <si>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</si>
  <si>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</si>
  <si>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</si>
  <si>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</si>
  <si>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</si>
  <si>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</si>
  <si>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</si>
  <si>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</si>
  <si>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</si>
  <si>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</si>
  <si>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</si>
  <si>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</si>
  <si>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</si>
  <si>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</si>
  <si>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</si>
  <si>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</si>
  <si>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</si>
  <si>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</si>
  <si>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</si>
  <si>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</si>
  <si>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</si>
  <si>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</si>
  <si>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</si>
  <si>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</si>
  <si>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</si>
  <si>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</si>
  <si>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</si>
  <si>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</si>
  <si>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</si>
  <si>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</si>
  <si>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</si>
  <si>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</si>
  <si>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</si>
  <si>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</si>
  <si>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</si>
  <si>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</si>
  <si>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</si>
  <si>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</si>
  <si>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</si>
  <si>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</si>
  <si>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</si>
  <si>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</si>
  <si>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</si>
  <si>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</si>
  <si>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</si>
  <si>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</si>
  <si>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</si>
  <si>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</si>
  <si>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</si>
  <si>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</si>
  <si>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</si>
  <si>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</si>
  <si>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</si>
  <si>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</si>
  <si>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</si>
  <si>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</si>
  <si>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</si>
  <si>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</si>
  <si>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</si>
  <si>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</si>
  <si>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</si>
  <si>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</si>
  <si>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</si>
  <si>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</si>
  <si>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</si>
  <si>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</si>
  <si>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</si>
  <si>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</si>
  <si>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</si>
  <si>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</si>
  <si>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</si>
  <si>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</si>
  <si>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</si>
  <si>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</si>
  <si>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</si>
  <si>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</si>
  <si>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</si>
  <si>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</si>
  <si>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</si>
  <si>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</si>
  <si>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</si>
  <si>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</si>
  <si>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</si>
  <si>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</si>
  <si>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</si>
  <si>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</si>
  <si>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</si>
  <si>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</si>
  <si>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</si>
  <si>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</si>
  <si>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</si>
  <si>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</si>
  <si>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</si>
  <si>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</si>
  <si>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</si>
  <si>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</si>
  <si>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</si>
  <si>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</si>
  <si>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</si>
  <si>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</si>
  <si>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</si>
  <si>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</si>
  <si>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</si>
  <si>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</si>
  <si>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</si>
  <si>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</si>
  <si>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</si>
  <si>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</si>
  <si>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</si>
  <si>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</si>
  <si>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</si>
  <si>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</si>
  <si>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</si>
  <si>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</si>
  <si>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</si>
  <si>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</si>
  <si>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</si>
  <si>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</si>
  <si>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</si>
  <si>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</si>
  <si>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</si>
  <si>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</si>
  <si>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</si>
  <si>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</si>
  <si>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</si>
  <si>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</si>
  <si>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</si>
  <si>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</si>
  <si>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</si>
  <si>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</si>
  <si>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</si>
  <si>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</si>
  <si>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</si>
  <si>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</si>
  <si>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</si>
  <si>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</si>
  <si>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</si>
  <si>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</si>
  <si>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</si>
  <si>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</si>
  <si>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</si>
  <si>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</si>
  <si>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</si>
  <si>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</si>
  <si>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</si>
  <si>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</si>
  <si>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</si>
  <si>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</si>
  <si>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</si>
  <si>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</si>
  <si>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</si>
  <si>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</si>
  <si>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</si>
  <si>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</si>
  <si>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</si>
  <si>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</si>
  <si>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</si>
  <si>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</si>
  <si>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</si>
  <si>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</si>
  <si>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</si>
  <si>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</si>
  <si>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</si>
  <si>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</si>
  <si>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</si>
  <si>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</si>
  <si>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</si>
  <si>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</si>
  <si>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</si>
  <si>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</si>
  <si>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</si>
  <si>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</si>
  <si>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</si>
  <si>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</si>
  <si>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</si>
  <si>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</si>
  <si>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</si>
  <si>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</si>
  <si>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</si>
  <si>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</si>
  <si>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</si>
  <si>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</si>
  <si>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</si>
  <si>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</si>
  <si>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</si>
  <si>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</si>
  <si>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</si>
  <si>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</si>
  <si>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</si>
  <si>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</si>
  <si>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</si>
  <si>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</si>
  <si>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</si>
  <si>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</si>
  <si>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</si>
  <si>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</si>
  <si>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</si>
  <si>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</si>
  <si>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</si>
  <si>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</si>
  <si>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</si>
  <si>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</si>
  <si>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</si>
  <si>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</si>
  <si>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</si>
  <si>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</si>
  <si>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</si>
  <si>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</si>
  <si>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</si>
  <si>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</si>
  <si>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</si>
  <si>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</si>
  <si>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</si>
  <si>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</si>
  <si>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</si>
  <si>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</si>
  <si>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</si>
  <si>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</si>
  <si>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</si>
  <si>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</si>
  <si>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</si>
  <si>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</si>
  <si>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</si>
  <si>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</si>
  <si>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</si>
  <si>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</si>
  <si>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</si>
  <si>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</si>
  <si>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</si>
  <si>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</si>
  <si>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</si>
  <si>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</si>
  <si>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</si>
  <si>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</si>
  <si>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</si>
  <si>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</si>
  <si>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</si>
  <si>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</si>
  <si>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</si>
  <si>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</si>
  <si>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</si>
  <si>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</si>
  <si>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</si>
  <si>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</si>
  <si>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</si>
  <si>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</si>
  <si>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</si>
  <si>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</si>
  <si>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</si>
  <si>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</si>
  <si>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</si>
  <si>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</si>
  <si>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</si>
  <si>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</si>
  <si>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</si>
  <si>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</si>
  <si>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</si>
  <si>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</si>
  <si>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</si>
  <si>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</si>
  <si>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</si>
  <si>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</si>
  <si>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</si>
  <si>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</si>
  <si>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</si>
  <si>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</si>
  <si>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</si>
  <si>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</si>
  <si>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</si>
  <si>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</si>
  <si>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</si>
  <si>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</si>
  <si>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</si>
  <si>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</si>
  <si>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</si>
  <si>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</si>
  <si>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</si>
  <si>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</si>
  <si>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</si>
  <si>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</si>
  <si>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</si>
  <si>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</si>
  <si>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</si>
  <si>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</si>
  <si>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</si>
  <si>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</si>
  <si>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</si>
  <si>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</si>
  <si>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</si>
  <si>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</si>
  <si>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</si>
  <si>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</si>
  <si>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</si>
  <si>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</si>
  <si>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</si>
  <si>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</si>
  <si>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</si>
  <si>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</si>
  <si>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</si>
  <si>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</si>
  <si>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</si>
  <si>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</si>
  <si>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</si>
  <si>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</si>
  <si>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</si>
  <si>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</si>
  <si>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</si>
  <si>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</si>
  <si>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</si>
  <si>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</si>
  <si>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</si>
  <si>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</si>
  <si>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</si>
  <si>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</si>
  <si>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</si>
  <si>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</si>
  <si>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</si>
  <si>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</si>
  <si>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</si>
  <si>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</si>
  <si>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</si>
  <si>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</si>
  <si>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</si>
  <si>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</si>
  <si>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</si>
  <si>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</si>
  <si>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</si>
  <si>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</si>
  <si>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</si>
  <si>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</si>
  <si>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</si>
  <si>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</si>
  <si>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</si>
  <si>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</si>
  <si>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</si>
  <si>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</si>
  <si>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</si>
  <si>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</si>
  <si>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</si>
  <si>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</si>
  <si>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</si>
  <si>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</si>
  <si>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</si>
  <si>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</si>
  <si>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</si>
  <si>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</si>
  <si>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</si>
  <si>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</si>
  <si>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</si>
  <si>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</si>
  <si>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</si>
  <si>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</si>
  <si>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</si>
  <si>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</si>
  <si>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</si>
  <si>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</si>
  <si>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</si>
  <si>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</si>
  <si>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</si>
  <si>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</si>
  <si>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</si>
  <si>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</si>
  <si>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</si>
  <si>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</si>
  <si>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</si>
  <si>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</si>
  <si>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</si>
  <si>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</si>
  <si>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</si>
  <si>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</si>
  <si>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</si>
  <si>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</si>
  <si>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</si>
  <si>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</si>
  <si>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</si>
  <si>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</si>
  <si>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</si>
  <si>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</si>
  <si>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</si>
  <si>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</si>
  <si>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</si>
  <si>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</si>
  <si>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</si>
  <si>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</si>
  <si>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</si>
  <si>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</si>
  <si>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</si>
  <si>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</si>
  <si>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</si>
  <si>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</si>
  <si>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</si>
  <si>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</si>
  <si>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</si>
  <si>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</si>
  <si>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</si>
  <si>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</si>
  <si>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</si>
  <si>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</si>
  <si>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</si>
  <si>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</si>
  <si>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</si>
  <si>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</si>
  <si>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</si>
  <si>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</si>
  <si>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</si>
  <si>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</si>
  <si>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</si>
  <si>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</si>
  <si>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</si>
  <si>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</si>
  <si>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</si>
  <si>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</si>
  <si>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</si>
  <si>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</si>
  <si>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</si>
  <si>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</si>
  <si>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</si>
  <si>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</si>
  <si>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</si>
  <si>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</si>
  <si>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</si>
  <si>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</si>
  <si>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</si>
  <si>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</si>
  <si>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</si>
  <si>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</si>
  <si>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</si>
  <si>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</si>
  <si>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</si>
  <si>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</si>
  <si>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</si>
  <si>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</si>
  <si>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</si>
  <si>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</si>
  <si>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</si>
  <si>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</si>
  <si>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</si>
  <si>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</si>
  <si>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</si>
  <si>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</si>
  <si>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</si>
  <si>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</si>
  <si>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</si>
  <si>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</si>
  <si>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</si>
  <si>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</si>
  <si>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</si>
  <si>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</si>
  <si>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</si>
  <si>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</si>
  <si>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</si>
  <si>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</si>
  <si>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</si>
  <si>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</si>
  <si>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</si>
  <si>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</si>
  <si>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</si>
  <si>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</si>
  <si>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</si>
  <si>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</si>
  <si>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</si>
  <si>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</si>
  <si>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</si>
  <si>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</si>
  <si>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</si>
  <si>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</si>
  <si>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</si>
  <si>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</si>
  <si>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</si>
  <si>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</si>
  <si>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</si>
  <si>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</si>
  <si>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</si>
  <si>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</si>
  <si>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</si>
  <si>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</si>
  <si>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</si>
  <si>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</si>
  <si>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</si>
  <si>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</si>
  <si>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</si>
  <si>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</si>
  <si>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</si>
  <si>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</si>
  <si>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</si>
  <si>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</si>
  <si>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</si>
  <si>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</si>
  <si>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</si>
  <si>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</si>
  <si>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</si>
  <si>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</si>
  <si>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</si>
  <si>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</si>
  <si>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</si>
  <si>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</si>
  <si>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</si>
  <si>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</si>
  <si>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</si>
  <si>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</si>
  <si>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</si>
  <si>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</si>
  <si>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</si>
  <si>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</si>
  <si>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</si>
  <si>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</si>
  <si>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</si>
  <si>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</si>
  <si>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</si>
  <si>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</si>
  <si>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</si>
  <si>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</si>
  <si>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</si>
  <si>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</si>
  <si>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</si>
  <si>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</si>
  <si>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</si>
  <si>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</si>
  <si>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</si>
  <si>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</si>
  <si>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</si>
  <si>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</si>
  <si>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</si>
  <si>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</si>
  <si>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</si>
  <si>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</si>
  <si>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</si>
  <si>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</si>
  <si>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</si>
  <si>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</si>
  <si>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</si>
  <si>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</si>
  <si>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</si>
  <si>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</si>
  <si>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</si>
  <si>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</si>
  <si>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</si>
  <si>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</si>
  <si>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</si>
  <si>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</si>
  <si>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</si>
  <si>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</si>
  <si>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</si>
  <si>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</si>
  <si>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</si>
  <si>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</si>
  <si>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</si>
  <si>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</si>
  <si>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</si>
  <si>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</si>
  <si>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</si>
  <si>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</si>
  <si>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</si>
  <si>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</si>
  <si>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</si>
  <si>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</si>
  <si>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</si>
  <si>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</si>
  <si>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</si>
  <si>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</si>
  <si>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</si>
  <si>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</si>
  <si>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</si>
  <si>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</si>
  <si>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</si>
  <si>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</si>
  <si>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</si>
  <si>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</si>
  <si>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</si>
  <si>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</si>
  <si>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</si>
  <si>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</si>
  <si>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</si>
  <si>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</si>
  <si>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</si>
  <si>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</si>
  <si>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</si>
  <si>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</si>
  <si>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</si>
  <si>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</si>
  <si>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</si>
  <si>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</si>
  <si>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</si>
  <si>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</si>
  <si>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</si>
  <si>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</si>
  <si>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</si>
  <si>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</si>
  <si>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</si>
  <si>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</si>
  <si>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</si>
  <si>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</si>
  <si>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</si>
  <si>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</si>
  <si>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</si>
  <si>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</si>
  <si>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</si>
  <si>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</si>
  <si>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</si>
  <si>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</si>
  <si>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</si>
  <si>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</si>
  <si>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</si>
  <si>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</si>
  <si>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</si>
  <si>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</si>
  <si>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</si>
  <si>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</si>
  <si>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</si>
  <si>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</si>
  <si>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</si>
  <si>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</si>
  <si>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</si>
  <si>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</si>
  <si>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</si>
  <si>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</si>
  <si>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</si>
  <si>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</si>
  <si>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</si>
  <si>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</si>
  <si>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</si>
  <si>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</si>
  <si>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</si>
  <si>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</si>
  <si>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</si>
  <si>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</si>
  <si>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</si>
  <si>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</si>
  <si>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</si>
  <si>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</si>
  <si>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</si>
  <si>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</si>
  <si>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</si>
  <si>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</si>
  <si>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</si>
  <si>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</si>
  <si>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</si>
  <si>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</si>
  <si>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</si>
  <si>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</si>
  <si>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</si>
  <si>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</si>
  <si>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</si>
  <si>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</si>
  <si>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</si>
  <si>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</si>
  <si>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</si>
  <si>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</si>
  <si>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</si>
  <si>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</si>
  <si>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</si>
  <si>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</si>
  <si>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</si>
  <si>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</si>
  <si>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</si>
  <si>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</si>
  <si>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</si>
  <si>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</si>
  <si>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</si>
  <si>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</si>
  <si>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</si>
  <si>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</si>
  <si>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</si>
  <si>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</si>
  <si>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</si>
  <si>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</si>
  <si>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</si>
  <si>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</si>
  <si>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</si>
  <si>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</si>
  <si>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</si>
  <si>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</si>
  <si>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</si>
  <si>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</si>
  <si>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</si>
  <si>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</si>
  <si>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</si>
  <si>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</si>
  <si>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</si>
  <si>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</si>
  <si>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</si>
  <si>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</si>
  <si>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</si>
  <si>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</si>
  <si>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</si>
  <si>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</si>
  <si>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</si>
  <si>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</si>
  <si>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</si>
  <si>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</si>
  <si>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</si>
  <si>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</si>
  <si>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</si>
  <si>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</si>
  <si>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</si>
  <si>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</si>
  <si>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</si>
  <si>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</si>
  <si>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</si>
  <si>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</si>
  <si>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</si>
  <si>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</si>
  <si>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</si>
  <si>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</si>
  <si>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</si>
  <si>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</si>
  <si>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</si>
  <si>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</si>
  <si>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</si>
  <si>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</si>
  <si>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</si>
  <si>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</si>
  <si>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</si>
  <si>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</si>
  <si>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</si>
  <si>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</si>
  <si>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</si>
  <si>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</si>
  <si>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</si>
  <si>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</si>
  <si>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</si>
  <si>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</si>
  <si>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</si>
  <si>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</si>
  <si>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</si>
  <si>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</si>
  <si>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</si>
  <si>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</si>
  <si>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</si>
  <si>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</si>
  <si>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</si>
  <si>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</si>
  <si>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</si>
  <si>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</si>
  <si>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</si>
  <si>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</si>
  <si>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</si>
  <si>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</si>
  <si>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</si>
  <si>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</si>
  <si>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</si>
  <si>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</si>
  <si>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</si>
  <si>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</si>
  <si>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</si>
  <si>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</si>
  <si>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</si>
  <si>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</si>
  <si>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</si>
  <si>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</si>
  <si>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</si>
  <si>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</si>
  <si>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</si>
  <si>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</si>
  <si>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</si>
  <si>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</si>
  <si>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</si>
  <si>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</si>
  <si>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</si>
  <si>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</si>
  <si>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</si>
  <si>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</si>
  <si>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</si>
  <si>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</si>
  <si>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</si>
  <si>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</si>
  <si>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</si>
  <si>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</si>
  <si>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</si>
  <si>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</si>
  <si>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</si>
  <si>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</si>
  <si>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</si>
  <si>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</si>
  <si>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</si>
  <si>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</si>
  <si>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</si>
  <si>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</si>
  <si>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</si>
  <si>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</si>
  <si>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</si>
  <si>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</si>
  <si>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</si>
  <si>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</si>
  <si>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</si>
  <si>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</si>
  <si>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</si>
  <si>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</si>
  <si>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</si>
  <si>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</si>
  <si>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</si>
  <si>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</si>
  <si>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</si>
  <si>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</si>
  <si>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</si>
  <si>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</si>
  <si>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</si>
  <si>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</si>
  <si>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</si>
  <si>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</si>
  <si>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</si>
  <si>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</si>
  <si>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</si>
  <si>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</si>
  <si>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</si>
  <si>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</si>
  <si>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</si>
  <si>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</si>
  <si>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</si>
  <si>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</si>
  <si>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</si>
  <si>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</si>
  <si>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</si>
  <si>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</si>
  <si>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</si>
  <si>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</si>
  <si>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</si>
  <si>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</si>
  <si>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</si>
  <si>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</si>
  <si>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</si>
  <si>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</si>
  <si>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</si>
  <si>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</si>
  <si>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</si>
  <si>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</si>
  <si>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</si>
  <si>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</si>
  <si>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</si>
  <si>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</si>
  <si>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</si>
  <si>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</si>
  <si>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</si>
  <si>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</si>
  <si>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</si>
  <si>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</si>
  <si>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</si>
  <si>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</si>
  <si>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</si>
  <si>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</si>
  <si>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</si>
  <si>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</si>
  <si>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</si>
  <si>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</si>
  <si>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</si>
  <si>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</si>
  <si>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</si>
  <si>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</si>
  <si>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</si>
  <si>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</si>
  <si>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</si>
  <si>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</si>
  <si>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</si>
  <si>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</si>
  <si>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</si>
  <si>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</si>
  <si>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</si>
  <si>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</si>
  <si>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</si>
  <si>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</si>
  <si>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</si>
  <si>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</si>
  <si>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</si>
  <si>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</si>
  <si>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</si>
  <si>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</si>
  <si>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</si>
  <si>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</si>
  <si>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</si>
  <si>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</si>
  <si>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</si>
  <si>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</si>
  <si>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</si>
  <si>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</si>
  <si>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</si>
  <si>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</si>
  <si>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</si>
  <si>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</si>
  <si>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</si>
  <si>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</si>
  <si>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</si>
  <si>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</si>
  <si>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</si>
  <si>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</si>
  <si>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</si>
  <si>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</si>
  <si>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</si>
  <si>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</si>
  <si>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</si>
  <si>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</si>
  <si>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</si>
  <si>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</si>
  <si>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</si>
  <si>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</si>
  <si>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</si>
  <si>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</si>
  <si>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</si>
  <si>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</si>
  <si>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</si>
  <si>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</si>
  <si>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</si>
  <si>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</si>
  <si>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</si>
  <si>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</si>
  <si>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</si>
  <si>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</si>
  <si>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</si>
  <si>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</si>
  <si>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</si>
  <si>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</si>
  <si>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</si>
  <si>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</si>
  <si>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</si>
  <si>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</si>
  <si>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</si>
  <si>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</si>
  <si>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</si>
  <si>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</si>
  <si>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</si>
  <si>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</si>
  <si>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</si>
  <si>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</si>
  <si>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</si>
  <si>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</si>
  <si>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</si>
  <si>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</si>
  <si>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</si>
  <si>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</si>
  <si>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</si>
  <si>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</si>
  <si>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</si>
  <si>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</si>
  <si>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</si>
  <si>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</si>
  <si>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</si>
  <si>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</si>
  <si>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</si>
  <si>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</si>
  <si>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</si>
  <si>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</si>
  <si>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</si>
  <si>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</si>
  <si>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</si>
  <si>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</si>
  <si>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</si>
  <si>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</si>
  <si>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</si>
  <si>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</si>
  <si>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</si>
  <si>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</si>
  <si>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</si>
  <si>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</si>
  <si>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</si>
  <si>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</si>
  <si>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</si>
  <si>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</si>
  <si>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</si>
  <si>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</si>
  <si>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</si>
  <si>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</si>
  <si>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</si>
  <si>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</si>
  <si>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</si>
  <si>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</si>
  <si>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</si>
  <si>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</si>
  <si>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</si>
  <si>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</si>
  <si>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</si>
  <si>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</si>
  <si>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</si>
  <si>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</si>
  <si>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</si>
  <si>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</si>
  <si>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</si>
  <si>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</si>
  <si>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</si>
  <si>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</si>
  <si>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</si>
  <si>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</si>
  <si>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</si>
  <si>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</si>
  <si>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</si>
  <si>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</si>
  <si>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</si>
  <si>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</si>
  <si>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</si>
  <si>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</si>
  <si>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</si>
  <si>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</si>
  <si>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</si>
  <si>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</si>
  <si>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</si>
  <si>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</si>
  <si>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</si>
  <si>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</si>
  <si>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</si>
  <si>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</si>
  <si>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</si>
  <si>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</si>
  <si>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</si>
  <si>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</si>
  <si>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</si>
  <si>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</si>
  <si>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</si>
  <si>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</si>
  <si>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</si>
  <si>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</si>
  <si>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</si>
  <si>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</si>
  <si>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</si>
  <si>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</si>
  <si>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</si>
  <si>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</si>
  <si>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</si>
  <si>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</si>
  <si>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</si>
  <si>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</si>
  <si>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</si>
  <si>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</si>
  <si>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</si>
  <si>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</si>
  <si>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</si>
  <si>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</si>
  <si>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</si>
  <si>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</si>
  <si>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</si>
  <si>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</si>
  <si>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</si>
  <si>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</si>
  <si>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</si>
  <si>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</si>
  <si>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</si>
  <si>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</si>
  <si>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</si>
  <si>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</si>
  <si>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</si>
  <si>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</si>
  <si>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</si>
  <si>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</si>
  <si>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</si>
  <si>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</si>
  <si>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</si>
  <si>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</si>
  <si>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</si>
  <si>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</si>
  <si>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</si>
  <si>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</si>
  <si>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</si>
  <si>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</si>
  <si>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</si>
  <si>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</si>
  <si>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</si>
  <si>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</si>
  <si>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</si>
  <si>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</si>
  <si>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</si>
  <si>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</si>
  <si>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</si>
  <si>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</si>
  <si>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</si>
  <si>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</si>
  <si>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</si>
  <si>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</si>
  <si>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</si>
  <si>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</si>
  <si>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</si>
  <si>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</si>
  <si>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</si>
  <si>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</si>
  <si>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</si>
  <si>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</si>
  <si>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</si>
  <si>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</si>
  <si>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</si>
  <si>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</si>
  <si>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</si>
  <si>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</si>
  <si>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</si>
  <si>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</si>
  <si>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</si>
  <si>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</si>
  <si>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</si>
  <si>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</si>
  <si>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</si>
  <si>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</si>
  <si>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</si>
  <si>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</si>
  <si>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</si>
  <si>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</si>
  <si>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</si>
  <si>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</si>
  <si>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</si>
  <si>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</si>
  <si>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</si>
  <si>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</si>
  <si>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</si>
  <si>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</si>
  <si>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</si>
  <si>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</si>
  <si>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</si>
  <si>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</si>
  <si>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</si>
  <si>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</si>
  <si>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</si>
  <si>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</si>
  <si>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</si>
  <si>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</si>
  <si>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</si>
  <si>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</si>
  <si>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</si>
  <si>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</si>
  <si>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</si>
  <si>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</si>
  <si>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</si>
  <si>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</si>
  <si>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</si>
  <si>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</si>
  <si>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</si>
  <si>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</si>
  <si>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</si>
  <si>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</si>
  <si>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</si>
  <si>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</si>
  <si>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</si>
  <si>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</si>
  <si>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</si>
  <si>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</si>
  <si>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</si>
  <si>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</si>
  <si>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</si>
  <si>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</si>
  <si>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</si>
  <si>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</si>
  <si>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</si>
  <si>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</si>
  <si>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</si>
  <si>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</si>
  <si>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</si>
  <si>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</si>
  <si>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</si>
  <si>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</si>
  <si>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</si>
  <si>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</si>
  <si>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</si>
  <si>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</si>
  <si>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</si>
  <si>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</si>
  <si>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</si>
  <si>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</si>
  <si>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</si>
  <si>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</si>
  <si>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</si>
  <si>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</si>
  <si>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</si>
  <si>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</si>
  <si>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</si>
  <si>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</si>
  <si>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</si>
  <si>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</si>
  <si>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</si>
  <si>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</si>
  <si>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</si>
  <si>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</si>
  <si>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</si>
  <si>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</si>
  <si>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</si>
  <si>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</si>
  <si>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</si>
  <si>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</si>
  <si>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</si>
  <si>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</si>
  <si>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</si>
  <si>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</si>
  <si>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</si>
  <si>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</si>
  <si>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</si>
  <si>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</si>
  <si>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</si>
  <si>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</si>
  <si>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</si>
  <si>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</si>
  <si>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</si>
  <si>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</si>
  <si>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</si>
  <si>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</si>
  <si>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</si>
  <si>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</si>
  <si>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</si>
  <si>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</si>
  <si>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</si>
  <si>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</si>
  <si>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</si>
  <si>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</si>
  <si>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</si>
  <si>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</si>
  <si>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</si>
  <si>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</si>
  <si>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</si>
  <si>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</si>
  <si>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</si>
  <si>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</si>
  <si>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</si>
  <si>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</si>
  <si>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</si>
  <si>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</si>
  <si>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</si>
  <si>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</si>
  <si>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</si>
  <si>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</si>
  <si>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</si>
  <si>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</si>
  <si>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</si>
  <si>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</si>
  <si>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</si>
  <si>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</si>
  <si>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</si>
  <si>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</si>
  <si>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</si>
  <si>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</si>
  <si>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</si>
  <si>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</si>
  <si>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</si>
  <si>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</si>
  <si>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</si>
  <si>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</si>
  <si>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</si>
  <si>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</si>
  <si>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</si>
  <si>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</si>
  <si>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</si>
  <si>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</si>
  <si>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</si>
  <si>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</si>
  <si>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</si>
  <si>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</si>
  <si>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</si>
  <si>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</si>
  <si>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</si>
  <si>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</si>
  <si>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</si>
  <si>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</si>
  <si>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</si>
  <si>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</si>
  <si>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</si>
  <si>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</si>
  <si>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</si>
  <si>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</si>
  <si>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</si>
  <si>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</si>
  <si>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</si>
  <si>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</si>
  <si>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</si>
  <si>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</si>
  <si>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</si>
  <si>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</si>
  <si>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</si>
  <si>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</si>
  <si>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</si>
  <si>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</si>
  <si>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</si>
  <si>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</si>
  <si>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</si>
  <si>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</si>
  <si>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</si>
  <si>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</si>
  <si>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</si>
  <si>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</si>
  <si>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</si>
  <si>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</si>
  <si>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</si>
  <si>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</si>
  <si>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</si>
  <si>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</si>
  <si>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</si>
  <si>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</si>
  <si>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</si>
  <si>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</si>
  <si>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</si>
  <si>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</si>
  <si>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</si>
  <si>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</si>
  <si>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</si>
  <si>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</si>
  <si>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</si>
  <si>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</si>
  <si>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</si>
  <si>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</si>
  <si>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</si>
  <si>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</si>
  <si>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</si>
  <si>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</si>
  <si>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</si>
  <si>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</si>
  <si>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</si>
  <si>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</si>
  <si>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</si>
  <si>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</si>
  <si>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</si>
  <si>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</si>
  <si>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</si>
  <si>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</si>
  <si>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</si>
  <si>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</si>
  <si>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</si>
  <si>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</si>
  <si>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</si>
  <si>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</si>
  <si>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</si>
  <si>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</si>
  <si>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</si>
  <si>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</si>
  <si>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</si>
  <si>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</si>
  <si>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</si>
  <si>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</si>
  <si>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</si>
  <si>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</si>
  <si>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</si>
  <si>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</si>
  <si>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</si>
  <si>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</si>
  <si>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</si>
  <si>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</si>
  <si>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</si>
  <si>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</si>
  <si>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</si>
  <si>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</si>
  <si>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</si>
  <si>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</si>
  <si>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</si>
  <si>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</si>
  <si>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</si>
  <si>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</si>
  <si>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</si>
  <si>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</si>
  <si>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</si>
  <si>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</si>
  <si>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</si>
  <si>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</si>
  <si>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</si>
  <si>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</si>
  <si>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</si>
  <si>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</si>
  <si>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</si>
  <si>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</si>
  <si>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</si>
  <si>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</si>
  <si>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</si>
  <si>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</si>
  <si>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</si>
  <si>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</si>
  <si>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</si>
  <si>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</si>
  <si>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</si>
  <si>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</si>
  <si>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</si>
  <si>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</si>
  <si>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</si>
  <si>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</si>
  <si>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</si>
  <si>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</si>
  <si>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</si>
  <si>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</si>
  <si>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</si>
  <si>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</si>
  <si>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</si>
  <si>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</si>
  <si>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</si>
  <si>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</si>
  <si>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</si>
  <si>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</si>
  <si>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</si>
  <si>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</si>
  <si>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</si>
  <si>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</si>
  <si>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</si>
  <si>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</si>
  <si>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</si>
  <si>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</si>
  <si>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</si>
  <si>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</si>
  <si>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</si>
  <si>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</si>
  <si>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</si>
  <si>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</si>
  <si>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</si>
  <si>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</si>
  <si>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</si>
  <si>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</si>
  <si>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</si>
  <si>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</si>
  <si>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</si>
  <si>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</si>
  <si>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</si>
  <si>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</si>
  <si>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</si>
  <si>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</si>
  <si>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</si>
  <si>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</si>
  <si>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</si>
  <si>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</si>
  <si>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</si>
  <si>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</si>
  <si>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</si>
  <si>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</si>
  <si>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</si>
  <si>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</si>
  <si>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</si>
  <si>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</si>
  <si>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</si>
  <si>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</si>
  <si>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</si>
  <si>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</si>
  <si>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</si>
  <si>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</si>
  <si>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</si>
  <si>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</si>
  <si>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</si>
  <si>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</si>
  <si>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</si>
  <si>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</si>
  <si>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</si>
  <si>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</si>
  <si>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</si>
  <si>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</si>
  <si>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</si>
  <si>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</si>
  <si>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</si>
  <si>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</si>
  <si>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</si>
  <si>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</si>
  <si>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</si>
  <si>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</si>
  <si>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</si>
  <si>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</si>
  <si>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</si>
  <si>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</si>
  <si>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</si>
  <si>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</si>
  <si>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</si>
  <si>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</si>
  <si>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</si>
  <si>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</si>
  <si>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</si>
  <si>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</si>
  <si>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</si>
  <si>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</si>
  <si>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</si>
  <si>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</si>
  <si>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</si>
  <si>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</si>
  <si>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</si>
  <si>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</si>
  <si>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</si>
  <si>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</si>
  <si>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</si>
  <si>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</si>
  <si>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</si>
  <si>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</si>
  <si>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</si>
  <si>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</si>
  <si>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</si>
  <si>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</si>
  <si>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</si>
  <si>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</si>
  <si>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</si>
  <si>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</si>
  <si>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</si>
  <si>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</si>
  <si>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</si>
  <si>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</si>
  <si>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</si>
  <si>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</si>
  <si>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</si>
  <si>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</si>
  <si>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</si>
  <si>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</si>
  <si>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</si>
  <si>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</si>
  <si>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</si>
  <si>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</si>
  <si>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</si>
  <si>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</si>
  <si>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</si>
  <si>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</si>
  <si>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</si>
  <si>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</si>
  <si>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</si>
  <si>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</si>
  <si>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</si>
  <si>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</si>
  <si>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</si>
  <si>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</si>
  <si>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</si>
  <si>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</si>
  <si>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</si>
  <si>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</si>
  <si>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</si>
  <si>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</si>
  <si>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</si>
  <si>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</si>
  <si>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</si>
  <si>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</si>
  <si>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</si>
  <si>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</si>
  <si>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</si>
  <si>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</si>
  <si>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</si>
  <si>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</si>
  <si>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</si>
  <si>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</si>
  <si>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</si>
  <si>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</si>
  <si>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</si>
  <si>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</si>
  <si>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</si>
  <si>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</si>
  <si>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</si>
  <si>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</si>
  <si>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</si>
  <si>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</si>
  <si>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</si>
  <si>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</si>
  <si>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</si>
  <si>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</si>
  <si>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</si>
  <si>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</si>
  <si>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</si>
  <si>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</si>
  <si>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</si>
  <si>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</si>
  <si>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</si>
  <si>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</si>
  <si>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</si>
  <si>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</si>
  <si>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</si>
  <si>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</si>
  <si>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</si>
  <si>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</si>
  <si>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</si>
  <si>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</si>
  <si>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</si>
  <si>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</si>
  <si>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</si>
  <si>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</si>
  <si>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</si>
  <si>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</si>
  <si>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</si>
  <si>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</si>
  <si>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</si>
  <si>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</si>
  <si>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</si>
  <si>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</si>
  <si>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</si>
  <si>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</si>
  <si>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</si>
  <si>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</si>
  <si>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</si>
  <si>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</si>
  <si>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</si>
  <si>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</si>
  <si>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</si>
  <si>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</si>
  <si>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</si>
  <si>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</si>
  <si>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</si>
  <si>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</si>
  <si>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</si>
  <si>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</si>
  <si>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</si>
  <si>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</si>
  <si>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</si>
  <si>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</si>
  <si>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</si>
  <si>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</si>
  <si>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</si>
  <si>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</si>
  <si>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</si>
  <si>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</si>
  <si>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</si>
  <si>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</si>
  <si>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</si>
  <si>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</si>
  <si>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</si>
  <si>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</si>
  <si>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</si>
  <si>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</si>
  <si>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</si>
  <si>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</si>
  <si>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</si>
  <si>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</si>
  <si>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</si>
  <si>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</si>
  <si>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</si>
  <si>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</si>
  <si>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</si>
  <si>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</si>
  <si>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</si>
  <si>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</si>
  <si>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</si>
  <si>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</si>
  <si>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</si>
  <si>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</si>
  <si>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</si>
  <si>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</si>
  <si>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</si>
  <si>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</si>
  <si>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</si>
  <si>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</si>
  <si>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</si>
  <si>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</si>
  <si>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</si>
  <si>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</si>
  <si>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</si>
  <si>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</si>
  <si>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</si>
  <si>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</si>
  <si>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</si>
  <si>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</si>
  <si>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</si>
  <si>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</si>
  <si>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</si>
  <si>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</si>
  <si>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</si>
  <si>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</si>
  <si>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</si>
  <si>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</si>
  <si>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</si>
  <si>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</si>
  <si>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</si>
  <si>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</si>
  <si>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</si>
  <si>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</si>
  <si>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</si>
  <si>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</si>
  <si>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</si>
  <si>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</si>
  <si>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</si>
  <si>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</si>
  <si>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</si>
  <si>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</si>
  <si>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</si>
  <si>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</si>
  <si>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</si>
  <si>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</si>
  <si>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</si>
  <si>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</si>
  <si>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</si>
  <si>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</si>
  <si>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</si>
  <si>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</si>
  <si>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</si>
  <si>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</si>
  <si>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</si>
  <si>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</si>
  <si>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</si>
  <si>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</si>
  <si>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</si>
  <si>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</si>
  <si>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</si>
  <si>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</si>
  <si>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</si>
  <si>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</si>
  <si>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</si>
  <si>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</si>
  <si>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</si>
  <si>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</si>
  <si>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</si>
  <si>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</si>
  <si>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</si>
  <si>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</si>
  <si>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</si>
  <si>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</si>
  <si>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</si>
  <si>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</si>
  <si>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</si>
  <si>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</si>
  <si>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</si>
  <si>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</si>
  <si>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</si>
  <si>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</si>
  <si>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</si>
  <si>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</si>
  <si>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</si>
  <si>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</si>
  <si>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</si>
  <si>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</si>
  <si>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</si>
  <si>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</si>
  <si>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</si>
  <si>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</si>
  <si>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</si>
  <si>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</si>
  <si>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</si>
  <si>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</si>
  <si>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</si>
  <si>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</si>
  <si>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</si>
  <si>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</si>
  <si>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</si>
  <si>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</si>
  <si>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</si>
  <si>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</si>
  <si>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</si>
  <si>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</si>
  <si>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</si>
  <si>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</si>
  <si>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</si>
  <si>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</si>
  <si>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</si>
  <si>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</si>
  <si>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</si>
  <si>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</si>
  <si>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</si>
  <si>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</si>
  <si>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</si>
  <si>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</si>
  <si>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</si>
  <si>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</si>
  <si>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</si>
  <si>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</si>
  <si>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</si>
  <si>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</si>
  <si>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</si>
  <si>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</si>
  <si>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</si>
  <si>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</si>
  <si>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</si>
  <si>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</si>
  <si>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</si>
  <si>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</si>
  <si>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</si>
  <si>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</si>
  <si>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</si>
  <si>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</si>
  <si>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</si>
  <si>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</si>
  <si>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</si>
  <si>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</si>
  <si>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</si>
  <si>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</si>
  <si>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</si>
  <si>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</si>
  <si>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</si>
  <si>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</si>
  <si>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</si>
  <si>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</si>
  <si>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</si>
  <si>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</si>
  <si>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</si>
  <si>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</si>
  <si>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</si>
  <si>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</si>
  <si>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</si>
  <si>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</si>
  <si>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</si>
  <si>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</si>
  <si>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</si>
  <si>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</si>
  <si>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</si>
  <si>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</si>
  <si>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</si>
  <si>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</si>
  <si>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</si>
  <si>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</si>
  <si>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</si>
  <si>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</si>
  <si>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</si>
  <si>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</si>
  <si>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</si>
  <si>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</si>
  <si>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</si>
  <si>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</si>
  <si>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</si>
  <si>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</si>
  <si>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</si>
  <si>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</si>
  <si>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</si>
  <si>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</si>
  <si>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</si>
  <si>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</si>
  <si>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</si>
  <si>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</si>
  <si>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</si>
  <si>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</si>
  <si>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</si>
  <si>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</si>
  <si>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</si>
  <si>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</si>
  <si>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</si>
  <si>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</si>
  <si>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</si>
  <si>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</si>
  <si>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</si>
  <si>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</si>
  <si>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</si>
  <si>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</si>
  <si>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</si>
  <si>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</si>
  <si>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</si>
  <si>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</si>
  <si>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</si>
  <si>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</si>
  <si>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</si>
  <si>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</si>
  <si>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</si>
  <si>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</si>
  <si>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</si>
  <si>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</si>
  <si>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</si>
  <si>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</si>
  <si>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</si>
  <si>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</si>
  <si>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</si>
  <si>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</si>
  <si>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</si>
  <si>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</si>
  <si>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</si>
  <si>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</si>
  <si>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</si>
  <si>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</si>
  <si>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</si>
  <si>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</si>
  <si>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</si>
  <si>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</si>
  <si>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</si>
  <si>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</si>
  <si>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</si>
  <si>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</si>
  <si>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</si>
  <si>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</si>
  <si>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</si>
  <si>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</si>
  <si>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</si>
  <si>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</si>
  <si>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</si>
  <si>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</si>
  <si>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</si>
  <si>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</si>
  <si>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</si>
  <si>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</si>
  <si>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</si>
  <si>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</si>
  <si>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</si>
  <si>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</si>
  <si>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</si>
  <si>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</si>
  <si>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</si>
  <si>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</si>
  <si>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</si>
  <si>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</si>
  <si>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</si>
  <si>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</si>
  <si>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</si>
  <si>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</si>
  <si>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</si>
  <si>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</si>
  <si>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</si>
  <si>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</si>
  <si>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</si>
  <si>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</si>
  <si>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</si>
  <si>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</si>
  <si>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</si>
  <si>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</si>
  <si>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</si>
  <si>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</si>
  <si>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</si>
  <si>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</si>
  <si>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</si>
  <si>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</si>
  <si>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</si>
  <si>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</si>
  <si>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</si>
  <si>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</si>
  <si>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</si>
  <si>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</si>
  <si>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</si>
  <si>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</si>
  <si>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</si>
  <si>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</si>
  <si>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</si>
  <si>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</si>
  <si>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</si>
  <si>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</si>
  <si>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</si>
  <si>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</si>
  <si>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</si>
  <si>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</si>
  <si>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</si>
  <si>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</si>
  <si>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</si>
  <si>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</si>
  <si>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</si>
  <si>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</si>
  <si>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</si>
  <si>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</si>
  <si>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</si>
  <si>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</si>
  <si>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</si>
  <si>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</si>
  <si>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</si>
  <si>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</si>
  <si>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</si>
  <si>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</si>
  <si>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</si>
  <si>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</si>
  <si>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</si>
  <si>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</si>
  <si>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</si>
  <si>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</si>
  <si>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</si>
  <si>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</si>
  <si>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</si>
  <si>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</si>
  <si>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</si>
  <si>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</si>
  <si>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</si>
  <si>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</si>
  <si>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</si>
  <si>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</si>
  <si>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</si>
  <si>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</si>
  <si>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</si>
  <si>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</si>
  <si>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</si>
  <si>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</si>
  <si>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</si>
  <si>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</si>
  <si>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</si>
  <si>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</si>
  <si>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</si>
  <si>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</si>
  <si>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</si>
  <si>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</si>
  <si>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</si>
  <si>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</si>
  <si>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</si>
  <si>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</si>
  <si>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</si>
  <si>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</si>
  <si>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</si>
  <si>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</si>
  <si>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</si>
  <si>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</si>
  <si>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</si>
  <si>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</si>
  <si>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</si>
  <si>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</si>
  <si>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</si>
  <si>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</si>
  <si>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</si>
  <si>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</si>
  <si>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</si>
  <si>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</si>
  <si>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</si>
  <si>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</si>
  <si>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</si>
  <si>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</si>
  <si>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</si>
  <si>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</si>
  <si>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</si>
  <si>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</si>
  <si>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</si>
  <si>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</si>
  <si>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</si>
  <si>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</si>
  <si>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</si>
  <si>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</si>
  <si>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</si>
  <si>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</si>
  <si>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</si>
  <si>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</si>
  <si>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</si>
  <si>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</si>
  <si>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</si>
  <si>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</si>
  <si>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</si>
  <si>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</si>
  <si>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</si>
  <si>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</si>
  <si>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</si>
  <si>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</si>
  <si>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</si>
  <si>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</si>
  <si>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</si>
  <si>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</si>
  <si>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</si>
  <si>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</si>
  <si>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</si>
  <si>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</si>
  <si>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</si>
  <si>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</si>
  <si>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</si>
  <si>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</si>
  <si>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</si>
  <si>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</si>
  <si>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</si>
  <si>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</si>
  <si>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</si>
  <si>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</si>
  <si>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</si>
  <si>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</si>
  <si>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</si>
  <si>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</si>
  <si>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</si>
  <si>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</si>
  <si>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</si>
  <si>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</si>
  <si>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</si>
  <si>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</si>
  <si>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</si>
  <si>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</si>
  <si>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</si>
  <si>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</si>
  <si>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</si>
  <si>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</si>
  <si>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</si>
  <si>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</si>
  <si>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</si>
  <si>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</si>
  <si>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</si>
  <si>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</si>
  <si>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</si>
  <si>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</si>
  <si>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</si>
  <si>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</si>
  <si>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</si>
  <si>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</si>
  <si>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</si>
  <si>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</si>
  <si>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</si>
  <si>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</si>
  <si>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</si>
  <si>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</si>
  <si>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</si>
  <si>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</si>
  <si>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</si>
  <si>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</si>
  <si>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</si>
  <si>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</si>
  <si>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</si>
  <si>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</si>
  <si>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</si>
  <si>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</si>
  <si>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</si>
  <si>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</si>
  <si>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</si>
  <si>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</si>
  <si>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</si>
  <si>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</si>
  <si>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</si>
  <si>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</si>
  <si>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</si>
  <si>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</si>
  <si>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</si>
  <si>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</si>
  <si>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</si>
  <si>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</si>
  <si>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</si>
  <si>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</si>
  <si>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</si>
  <si>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</si>
  <si>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</si>
  <si>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</si>
  <si>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</si>
  <si>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</si>
  <si>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</si>
  <si>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</si>
  <si>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</si>
  <si>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</si>
  <si>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</si>
  <si>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</si>
  <si>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</si>
  <si>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</si>
  <si>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</si>
  <si>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</si>
  <si>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</si>
  <si>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</si>
  <si>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</si>
  <si>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</si>
  <si>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</si>
  <si>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</si>
  <si>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</si>
  <si>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</si>
  <si>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</si>
  <si>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</si>
  <si>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</si>
  <si>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</si>
  <si>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</si>
  <si>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</si>
  <si>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</si>
  <si>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</si>
  <si>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</si>
  <si>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</si>
  <si>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</si>
  <si>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</si>
  <si>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</si>
  <si>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</si>
  <si>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</si>
  <si>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</si>
  <si>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</si>
  <si>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</si>
  <si>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</si>
  <si>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</si>
  <si>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</si>
  <si>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</si>
  <si>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</si>
  <si>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</si>
  <si>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</si>
  <si>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</si>
  <si>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</si>
  <si>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</si>
  <si>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</si>
  <si>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</si>
  <si>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</si>
  <si>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</si>
  <si>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</si>
  <si>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</si>
  <si>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</si>
  <si>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</si>
  <si>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</si>
  <si>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</si>
  <si>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</si>
  <si>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</si>
  <si>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</si>
  <si>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</si>
  <si>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</si>
  <si>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</si>
  <si>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</si>
  <si>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</si>
  <si>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</si>
  <si>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</si>
  <si>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</si>
  <si>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</si>
  <si>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</si>
  <si>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</si>
  <si>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</si>
  <si>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</si>
  <si>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</si>
  <si>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</si>
  <si>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</si>
  <si>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</si>
  <si>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</si>
  <si>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</si>
  <si>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</si>
  <si>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</si>
  <si>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</si>
  <si>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</si>
  <si>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</si>
  <si>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</si>
  <si>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</si>
  <si>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</si>
  <si>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</si>
  <si>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</si>
  <si>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</si>
  <si>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</si>
  <si>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</si>
  <si>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</si>
  <si>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</si>
  <si>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</si>
  <si>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</si>
  <si>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</si>
  <si>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</si>
  <si>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</si>
  <si>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</si>
  <si>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</si>
  <si>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</si>
  <si>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</si>
  <si>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</si>
  <si>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</si>
  <si>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</si>
  <si>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</si>
  <si>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</si>
  <si>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</si>
  <si>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</si>
  <si>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</si>
  <si>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</si>
  <si>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</si>
  <si>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</si>
  <si>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</si>
  <si>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</si>
  <si>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</si>
  <si>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</si>
  <si>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</si>
  <si>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</si>
  <si>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</si>
  <si>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</si>
  <si>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</si>
  <si>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</si>
  <si>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</si>
  <si>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</si>
  <si>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</si>
  <si>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</si>
  <si>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</si>
  <si>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</si>
  <si>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</si>
  <si>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</si>
  <si>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</si>
  <si>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</si>
  <si>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</si>
  <si>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</si>
  <si>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</si>
  <si>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</si>
  <si>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</si>
  <si>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</si>
  <si>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</si>
  <si>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</si>
  <si>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</si>
  <si>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</si>
  <si>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</si>
  <si>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</si>
  <si>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</si>
  <si>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</si>
  <si>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</si>
  <si>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</si>
  <si>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</si>
  <si>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</si>
  <si>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</si>
  <si>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</si>
  <si>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</si>
  <si>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</si>
  <si>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</si>
  <si>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</si>
  <si>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</si>
  <si>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</si>
  <si>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</si>
  <si>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</si>
  <si>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</si>
  <si>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</si>
  <si>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</si>
  <si>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</si>
  <si>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</si>
  <si>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</si>
  <si>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</si>
  <si>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</si>
  <si>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</si>
  <si>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</si>
  <si>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</si>
  <si>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</si>
  <si>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</si>
  <si>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</si>
  <si>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</si>
  <si>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</si>
  <si>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</si>
  <si>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</si>
  <si>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</si>
  <si>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</si>
  <si>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</si>
  <si>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</si>
  <si>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</si>
  <si>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</si>
  <si>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</si>
  <si>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</si>
  <si>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</si>
  <si>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</si>
  <si>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</si>
  <si>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</si>
  <si>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</si>
  <si>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</si>
  <si>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</si>
  <si>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</si>
  <si>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</si>
  <si>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</si>
  <si>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</si>
  <si>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</si>
  <si>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</si>
  <si>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</si>
  <si>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</si>
  <si>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</si>
  <si>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</si>
  <si>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</si>
  <si>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</si>
  <si>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</si>
  <si>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</si>
  <si>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</si>
  <si>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</si>
  <si>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</si>
  <si>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</si>
  <si>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</si>
  <si>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</si>
  <si>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</si>
  <si>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</si>
  <si>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</si>
  <si>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</si>
  <si>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</si>
  <si>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</si>
  <si>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</si>
  <si>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</si>
  <si>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</si>
  <si>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</si>
  <si>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</si>
  <si>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</si>
  <si>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</si>
  <si>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</si>
  <si>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</si>
  <si>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</si>
  <si>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</si>
  <si>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</si>
  <si>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</si>
  <si>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</si>
  <si>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</si>
  <si>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</si>
  <si>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</si>
  <si>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</si>
  <si>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</si>
  <si>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</si>
  <si>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</si>
  <si>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</si>
  <si>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</si>
  <si>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</si>
  <si>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</si>
  <si>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</si>
  <si>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</si>
  <si>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</si>
  <si>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</si>
  <si>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</si>
  <si>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</si>
  <si>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</si>
  <si>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</si>
  <si>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</si>
  <si>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</si>
  <si>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</si>
  <si>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</si>
  <si>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</si>
  <si>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</si>
  <si>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</si>
  <si>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</si>
  <si>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</si>
  <si>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</si>
  <si>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</si>
  <si>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</si>
  <si>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</si>
  <si>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</si>
  <si>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</si>
  <si>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</si>
  <si>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</si>
  <si>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</si>
  <si>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</si>
  <si>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</si>
  <si>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</si>
  <si>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</si>
  <si>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</si>
  <si>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</si>
  <si>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</si>
  <si>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</si>
  <si>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</si>
  <si>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</si>
  <si>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</si>
  <si>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</si>
  <si>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</si>
  <si>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</si>
  <si>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</si>
  <si>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</si>
  <si>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</si>
  <si>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</si>
  <si>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</si>
  <si>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</si>
  <si>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</si>
  <si>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</si>
  <si>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</si>
  <si>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</si>
  <si>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</si>
  <si>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</si>
  <si>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</si>
  <si>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</si>
  <si>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</si>
  <si>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</si>
  <si>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</si>
  <si>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</si>
  <si>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</si>
  <si>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</si>
  <si>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</si>
  <si>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</si>
  <si>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</si>
  <si>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</si>
  <si>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</si>
  <si>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</si>
  <si>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</si>
  <si>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</si>
  <si>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</si>
  <si>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</si>
  <si>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</si>
  <si>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</si>
  <si>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</si>
  <si>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</si>
  <si>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</si>
  <si>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</si>
  <si>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</si>
  <si>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</si>
  <si>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</si>
  <si>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</si>
  <si>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</si>
  <si>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</si>
  <si>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</si>
  <si>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</si>
  <si>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</si>
  <si>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</si>
  <si>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</si>
  <si>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</si>
  <si>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</si>
  <si>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</si>
  <si>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</si>
  <si>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</si>
  <si>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</si>
  <si>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</si>
  <si>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</si>
  <si>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</si>
  <si>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</si>
  <si>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</si>
  <si>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</si>
  <si>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</si>
  <si>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</si>
  <si>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</si>
  <si>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</si>
  <si>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</si>
  <si>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</si>
  <si>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</si>
  <si>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</si>
  <si>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</si>
  <si>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</si>
  <si>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</si>
  <si>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</si>
  <si>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</si>
  <si>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</si>
  <si>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</si>
  <si>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</si>
  <si>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</si>
  <si>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</si>
  <si>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</si>
  <si>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</si>
  <si>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</si>
  <si>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</si>
  <si>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</si>
  <si>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</si>
  <si>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</si>
  <si>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</si>
  <si>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</si>
  <si>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</si>
  <si>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</si>
  <si>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</si>
  <si>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</si>
  <si>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</si>
  <si>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</si>
  <si>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</si>
  <si>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</si>
  <si>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</si>
  <si>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</si>
  <si>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</si>
  <si>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</si>
  <si>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</si>
  <si>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</si>
  <si>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</si>
  <si>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</si>
  <si>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</si>
  <si>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</si>
  <si>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</si>
  <si>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</si>
  <si>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</si>
  <si>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</si>
  <si>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</si>
  <si>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</si>
  <si>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</si>
  <si>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</si>
  <si>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</si>
  <si>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</si>
  <si>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</si>
  <si>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</si>
  <si>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</si>
  <si>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</si>
  <si>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</si>
  <si>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</si>
  <si>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</si>
  <si>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</si>
  <si>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</si>
  <si>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</si>
  <si>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</si>
  <si>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</si>
  <si>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</si>
  <si>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</si>
  <si>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</si>
  <si>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</si>
  <si>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</si>
  <si>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</si>
  <si>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</si>
  <si>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</si>
  <si>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</si>
  <si>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</si>
  <si>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</si>
  <si>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</si>
  <si>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</si>
  <si>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</si>
  <si>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</si>
  <si>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</si>
  <si>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</si>
  <si>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</si>
  <si>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</si>
  <si>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</si>
  <si>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</si>
  <si>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</si>
  <si>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</si>
  <si>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</si>
  <si>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</si>
  <si>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</si>
  <si>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</si>
  <si>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</si>
  <si>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</si>
  <si>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</si>
  <si>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</si>
  <si>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</si>
  <si>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</si>
  <si>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</si>
  <si>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</si>
  <si>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</si>
  <si>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</si>
  <si>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</si>
  <si>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</si>
  <si>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</si>
  <si>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</si>
  <si>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</si>
  <si>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</si>
  <si>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</si>
  <si>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</si>
  <si>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</si>
  <si>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</si>
  <si>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</si>
  <si>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</si>
  <si>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</si>
  <si>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</si>
  <si>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</si>
  <si>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</si>
  <si>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</si>
  <si>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</si>
  <si>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</si>
  <si>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</si>
  <si>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</si>
  <si>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</si>
  <si>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</si>
  <si>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</si>
  <si>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</si>
  <si>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</si>
  <si>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</si>
  <si>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</si>
  <si>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</si>
  <si>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</si>
  <si>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</si>
  <si>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</si>
  <si>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</si>
  <si>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</si>
  <si>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</si>
  <si>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</si>
  <si>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</si>
  <si>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</si>
  <si>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</si>
  <si>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</si>
  <si>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</si>
  <si>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</si>
  <si>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</si>
  <si>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</si>
  <si>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</si>
  <si>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</si>
  <si>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</si>
  <si>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</si>
  <si>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</si>
  <si>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</si>
  <si>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</si>
  <si>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</si>
  <si>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</si>
  <si>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</si>
  <si>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</si>
  <si>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</si>
  <si>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</si>
  <si>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</si>
  <si>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</si>
  <si>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</si>
  <si>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</si>
  <si>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</si>
  <si>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</si>
  <si>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</si>
  <si>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</si>
  <si>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</si>
  <si>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</si>
  <si>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</si>
  <si>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</si>
  <si>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</si>
  <si>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</si>
  <si>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</si>
  <si>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</si>
  <si>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</si>
  <si>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</si>
  <si>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</si>
  <si>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</si>
  <si>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</si>
  <si>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</si>
  <si>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</si>
  <si>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</si>
  <si>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</si>
  <si>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</si>
  <si>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</si>
  <si>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</si>
  <si>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</si>
  <si>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</si>
  <si>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</si>
  <si>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</si>
  <si>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</si>
  <si>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</si>
  <si>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</si>
  <si>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</si>
  <si>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</si>
  <si>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</si>
  <si>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</si>
  <si>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</si>
  <si>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</si>
  <si>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</si>
  <si>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</si>
  <si>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</si>
  <si>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</si>
  <si>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</si>
  <si>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</si>
  <si>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</si>
  <si>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</si>
  <si>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</si>
  <si>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</si>
  <si>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</si>
  <si>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</si>
  <si>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</si>
  <si>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</si>
  <si>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</si>
  <si>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</si>
  <si>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</si>
  <si>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</si>
  <si>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</si>
  <si>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</si>
  <si>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</si>
  <si>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</si>
  <si>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</si>
  <si>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</si>
  <si>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</si>
  <si>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</si>
  <si>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</si>
  <si>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</si>
  <si>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</si>
  <si>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</si>
  <si>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</si>
  <si>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</si>
  <si>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</si>
  <si>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</si>
  <si>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</si>
  <si>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</si>
  <si>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</si>
  <si>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</si>
  <si>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</si>
  <si>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</si>
  <si>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</si>
  <si>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</si>
  <si>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</si>
  <si>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</si>
  <si>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</si>
  <si>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</si>
  <si>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</si>
  <si>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</si>
  <si>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</si>
  <si>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</si>
  <si>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</si>
  <si>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</si>
  <si>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</si>
  <si>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</si>
  <si>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</si>
  <si>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</si>
  <si>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</si>
  <si>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</si>
  <si>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</si>
  <si>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</si>
  <si>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</si>
  <si>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</si>
  <si>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</si>
  <si>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</si>
  <si>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</si>
  <si>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</si>
  <si>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</si>
  <si>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</si>
  <si>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</si>
  <si>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</si>
  <si>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</si>
  <si>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</si>
  <si>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</si>
  <si>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</si>
  <si>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</si>
  <si>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</si>
  <si>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</si>
  <si>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</si>
  <si>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</si>
  <si>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</si>
  <si>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</si>
  <si>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</si>
  <si>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</si>
  <si>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</si>
  <si>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</si>
  <si>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</si>
  <si>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</si>
  <si>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</si>
  <si>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</si>
  <si>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</si>
  <si>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</si>
  <si>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</si>
  <si>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</si>
  <si>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</si>
  <si>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</si>
  <si>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</si>
  <si>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</si>
  <si>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</si>
  <si>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</si>
  <si>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</si>
  <si>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</si>
  <si>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</si>
  <si>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</si>
  <si>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</si>
  <si>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</si>
  <si>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</si>
  <si>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</si>
  <si>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</si>
  <si>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</si>
  <si>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</si>
  <si>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</si>
  <si>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</si>
  <si>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</si>
  <si>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</si>
  <si>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</si>
  <si>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</si>
  <si>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</si>
  <si>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</si>
  <si>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</si>
  <si>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</si>
  <si>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</si>
  <si>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</si>
  <si>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</si>
  <si>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</si>
  <si>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</si>
  <si>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</si>
  <si>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</si>
  <si>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</si>
  <si>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</si>
  <si>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</si>
  <si>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</si>
  <si>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</si>
  <si>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</si>
  <si>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</si>
  <si>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</si>
  <si>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</si>
  <si>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</si>
  <si>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</si>
  <si>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</si>
  <si>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</si>
  <si>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</si>
  <si>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</si>
  <si>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</si>
  <si>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</si>
  <si>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</si>
  <si>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</si>
  <si>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</si>
  <si>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</si>
  <si>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</si>
  <si>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</si>
  <si>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</si>
  <si>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</si>
  <si>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</si>
  <si>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</si>
  <si>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</si>
  <si>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</si>
  <si>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</si>
  <si>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</si>
  <si>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</si>
  <si>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</si>
  <si>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</si>
  <si>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</si>
  <si>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</si>
  <si>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</si>
  <si>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</si>
  <si>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</si>
  <si>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</si>
  <si>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</si>
  <si>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</si>
  <si>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</si>
  <si>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</si>
  <si>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</si>
  <si>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</si>
  <si>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</si>
  <si>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</si>
  <si>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</si>
  <si>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</si>
  <si>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</si>
  <si>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</si>
  <si>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</si>
  <si>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</si>
  <si>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</si>
  <si>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</si>
  <si>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</si>
  <si>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</si>
  <si>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</si>
  <si>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</si>
  <si>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</si>
  <si>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</si>
  <si>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</si>
  <si>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</si>
  <si>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</si>
  <si>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</si>
  <si>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</si>
  <si>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</si>
  <si>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</si>
  <si>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</si>
  <si>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</si>
  <si>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</si>
  <si>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</si>
  <si>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</si>
  <si>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</si>
  <si>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</si>
  <si>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</si>
  <si>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</si>
  <si>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</si>
  <si>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</si>
  <si>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</si>
  <si>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</si>
  <si>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</si>
  <si>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</si>
  <si>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</si>
  <si>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</si>
  <si>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</si>
  <si>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</si>
  <si>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</si>
  <si>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</si>
  <si>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</si>
  <si>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</si>
  <si>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</si>
  <si>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</si>
  <si>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</si>
  <si>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</si>
  <si>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</si>
  <si>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</si>
  <si>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</si>
  <si>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</si>
  <si>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</si>
  <si>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</si>
  <si>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</si>
  <si>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</si>
  <si>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</si>
  <si>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</si>
  <si>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</si>
  <si>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</si>
  <si>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</si>
  <si>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</si>
  <si>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</si>
  <si>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</si>
  <si>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</si>
  <si>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</si>
  <si>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</si>
  <si>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</si>
  <si>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</si>
  <si>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</si>
  <si>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</si>
  <si>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</si>
  <si>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</si>
  <si>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</si>
  <si>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</si>
  <si>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</si>
  <si>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</si>
  <si>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</si>
  <si>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</si>
  <si>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</si>
  <si>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</si>
  <si>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</si>
  <si>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</si>
  <si>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</si>
  <si>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</si>
  <si>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</si>
  <si>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</si>
  <si>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</si>
  <si>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</si>
  <si>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</si>
  <si>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</si>
  <si>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</si>
  <si>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</si>
  <si>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</si>
  <si>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</si>
  <si>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</si>
  <si>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</si>
  <si>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</si>
  <si>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</si>
  <si>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</si>
  <si>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</si>
  <si>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</si>
  <si>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</si>
  <si>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</si>
  <si>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</si>
  <si>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</si>
  <si>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</si>
  <si>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</si>
  <si>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</si>
  <si>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</si>
  <si>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</si>
  <si>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</si>
  <si>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</si>
  <si>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</si>
  <si>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</si>
  <si>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</si>
  <si>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</si>
  <si>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</si>
  <si>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</si>
  <si>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</si>
  <si>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</si>
  <si>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</si>
  <si>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</si>
  <si>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</si>
  <si>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</si>
  <si>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</si>
  <si>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</si>
  <si>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</si>
  <si>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</si>
  <si>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</si>
  <si>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</si>
  <si>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</si>
  <si>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</si>
  <si>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</si>
  <si>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</si>
  <si>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</si>
  <si>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</si>
  <si>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</si>
  <si>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</si>
  <si>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</si>
  <si>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</si>
  <si>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</si>
  <si>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</si>
  <si>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</si>
  <si>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</si>
  <si>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</si>
  <si>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</si>
  <si>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</si>
  <si>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</si>
  <si>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</si>
  <si>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</si>
  <si>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</si>
  <si>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</si>
  <si>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</si>
  <si>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</si>
  <si>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</si>
  <si>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</si>
  <si>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</si>
  <si>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</si>
  <si>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</si>
  <si>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</si>
  <si>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</si>
  <si>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</si>
  <si>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</si>
  <si>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</si>
  <si>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</si>
  <si>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</si>
  <si>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</si>
  <si>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</si>
  <si>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</si>
  <si>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</si>
  <si>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</si>
  <si>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</si>
  <si>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</si>
  <si>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</si>
  <si>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</si>
  <si>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</si>
  <si>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</si>
  <si>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</si>
  <si>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</si>
  <si>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</si>
  <si>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</si>
  <si>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</si>
  <si>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</si>
  <si>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</si>
  <si>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</si>
  <si>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</si>
  <si>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</si>
  <si>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</si>
  <si>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</si>
  <si>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</si>
  <si>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</si>
  <si>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</si>
  <si>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</si>
  <si>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</si>
  <si>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</si>
  <si>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</si>
  <si>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</si>
  <si>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</si>
  <si>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</si>
  <si>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</si>
  <si>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</si>
  <si>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</si>
  <si>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</si>
  <si>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</si>
  <si>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</si>
  <si>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</si>
  <si>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</si>
  <si>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</si>
  <si>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</si>
  <si>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</si>
  <si>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</si>
  <si>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</si>
  <si>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</si>
  <si>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</si>
  <si>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</si>
  <si>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</si>
  <si>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</si>
  <si>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</si>
  <si>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</si>
  <si>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</si>
  <si>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</si>
  <si>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</si>
  <si>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</si>
  <si>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</si>
  <si>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</si>
  <si>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</si>
  <si>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</si>
  <si>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</si>
  <si>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</si>
  <si>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</si>
  <si>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</si>
  <si>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</si>
  <si>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</si>
  <si>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</si>
  <si>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</si>
  <si>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</si>
  <si>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</si>
  <si>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</si>
  <si>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</si>
  <si>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</si>
  <si>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</si>
  <si>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</si>
  <si>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</si>
  <si>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</si>
  <si>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</si>
  <si>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</si>
  <si>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</si>
  <si>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</si>
  <si>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</si>
  <si>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</si>
  <si>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</si>
  <si>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</si>
  <si>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</si>
  <si>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</si>
  <si>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</si>
  <si>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</si>
  <si>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</si>
  <si>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</si>
  <si>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</si>
  <si>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</si>
  <si>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</si>
  <si>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</si>
  <si>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</si>
  <si>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</si>
  <si>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</si>
  <si>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</si>
  <si>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</si>
  <si>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</si>
  <si>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</si>
  <si>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</si>
  <si>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</si>
  <si>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</si>
  <si>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</si>
  <si>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</si>
  <si>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</si>
  <si>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</si>
  <si>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</si>
  <si>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</si>
  <si>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</si>
  <si>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</si>
  <si>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</si>
  <si>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</si>
  <si>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</si>
  <si>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</si>
  <si>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</si>
  <si>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</si>
  <si>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</si>
  <si>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</si>
  <si>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</si>
  <si>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</si>
  <si>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</si>
  <si>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</si>
  <si>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</si>
  <si>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</si>
  <si>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</si>
  <si>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</si>
  <si>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</si>
  <si>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</si>
  <si>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</si>
  <si>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</si>
  <si>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</si>
  <si>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</si>
  <si>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</si>
  <si>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</si>
  <si>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</si>
  <si>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</si>
  <si>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</si>
  <si>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</si>
  <si>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</si>
  <si>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</si>
  <si>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</si>
  <si>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</si>
  <si>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</si>
  <si>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</si>
  <si>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</si>
  <si>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</si>
  <si>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</si>
  <si>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</si>
  <si>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</si>
  <si>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</si>
  <si>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</si>
  <si>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</si>
  <si>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</si>
  <si>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</si>
  <si>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</si>
  <si>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</si>
  <si>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</si>
  <si>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</si>
  <si>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</si>
  <si>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</si>
  <si>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</si>
  <si>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</si>
  <si>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</si>
  <si>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</si>
  <si>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</si>
  <si>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</si>
  <si>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</si>
  <si>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</si>
  <si>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</si>
  <si>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</si>
  <si>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</si>
  <si>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</si>
  <si>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</si>
  <si>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</si>
  <si>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</si>
  <si>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</si>
  <si>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</si>
  <si>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</si>
  <si>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</si>
  <si>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</si>
  <si>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</si>
  <si>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</si>
  <si>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</si>
  <si>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</si>
  <si>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</si>
  <si>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</si>
  <si>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</si>
  <si>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</si>
  <si>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</si>
  <si>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</si>
  <si>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</si>
  <si>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</si>
  <si>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</si>
  <si>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</si>
  <si>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</si>
  <si>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</si>
  <si>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</si>
  <si>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</si>
  <si>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</si>
  <si>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</si>
  <si>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</si>
  <si>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</si>
  <si>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</si>
  <si>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</si>
  <si>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</si>
  <si>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</si>
  <si>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</si>
  <si>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</si>
  <si>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</si>
  <si>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</si>
  <si>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</si>
  <si>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</si>
  <si>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</si>
  <si>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</si>
  <si>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</si>
  <si>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</si>
  <si>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</si>
  <si>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</si>
  <si>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</si>
  <si>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</si>
  <si>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</si>
  <si>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</si>
  <si>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</si>
  <si>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</si>
  <si>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</si>
  <si>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</si>
  <si>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</si>
  <si>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</si>
  <si>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</si>
  <si>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</si>
  <si>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</si>
  <si>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</si>
  <si>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</si>
  <si>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</si>
  <si>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</si>
  <si>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</si>
  <si>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</si>
  <si>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</si>
  <si>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</si>
  <si>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</si>
  <si>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</si>
  <si>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</si>
  <si>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</si>
  <si>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</si>
  <si>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</si>
  <si>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</si>
  <si>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</si>
  <si>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</si>
  <si>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</si>
  <si>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</si>
  <si>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</si>
  <si>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</si>
  <si>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</si>
  <si>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</si>
  <si>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</si>
  <si>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</si>
  <si>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</si>
  <si>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</si>
  <si>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</si>
  <si>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</si>
  <si>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</si>
  <si>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</si>
  <si>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</si>
  <si>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</si>
  <si>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</si>
  <si>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</si>
  <si>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</si>
  <si>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</si>
  <si>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</si>
  <si>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</si>
  <si>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</si>
  <si>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</si>
  <si>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</si>
  <si>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</si>
  <si>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</si>
  <si>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</si>
  <si>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</si>
  <si>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</si>
  <si>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</si>
  <si>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</si>
  <si>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</si>
  <si>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</si>
  <si>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</si>
  <si>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</si>
  <si>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</si>
  <si>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</si>
  <si>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</si>
  <si>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</si>
  <si>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</si>
  <si>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</si>
  <si>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</si>
  <si>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</si>
  <si>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</si>
  <si>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</si>
  <si>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</si>
  <si>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</si>
  <si>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</si>
  <si>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</si>
  <si>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</si>
  <si>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</si>
  <si>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</si>
  <si>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</si>
  <si>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</si>
  <si>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</si>
  <si>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</si>
  <si>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</si>
  <si>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</si>
  <si>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</si>
  <si>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</si>
  <si>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</si>
  <si>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</si>
  <si>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</si>
  <si>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</si>
  <si>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</si>
  <si>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</si>
  <si>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</si>
  <si>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</si>
  <si>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</si>
  <si>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</si>
  <si>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</si>
  <si>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</si>
  <si>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</si>
  <si>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</si>
  <si>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</si>
  <si>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</si>
  <si>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</si>
  <si>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</si>
  <si>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</si>
  <si>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</si>
  <si>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</si>
  <si>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</si>
  <si>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</si>
  <si>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</si>
  <si>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</si>
  <si>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</si>
  <si>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</si>
  <si>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</si>
  <si>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</si>
  <si>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</si>
  <si>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</si>
  <si>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</si>
  <si>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</si>
  <si>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</si>
  <si>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</si>
  <si>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</si>
  <si>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</si>
  <si>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</si>
  <si>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</si>
  <si>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</si>
  <si>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</si>
  <si>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</si>
  <si>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</si>
  <si>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</si>
  <si>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</si>
  <si>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</si>
  <si>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</si>
  <si>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</si>
  <si>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</si>
  <si>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</si>
  <si>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</si>
  <si>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</si>
  <si>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</si>
  <si>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</si>
  <si>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</si>
  <si>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</si>
  <si>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</si>
  <si>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</si>
  <si>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</si>
  <si>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</si>
  <si>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</si>
  <si>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</si>
  <si>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</si>
  <si>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</si>
  <si>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</si>
  <si>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</si>
  <si>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</si>
  <si>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</si>
  <si>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</si>
  <si>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</si>
  <si>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</si>
  <si>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</si>
  <si>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</si>
  <si>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</si>
  <si>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</si>
  <si>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</si>
  <si>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</si>
  <si>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</si>
  <si>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</si>
  <si>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</si>
  <si>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</si>
  <si>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</si>
  <si>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</si>
  <si>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</si>
  <si>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</si>
  <si>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</si>
  <si>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</si>
  <si>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</si>
  <si>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</si>
  <si>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</si>
  <si>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</si>
  <si>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</si>
  <si>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</si>
  <si>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</si>
  <si>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</si>
  <si>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</si>
  <si>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</si>
  <si>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</si>
  <si>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</si>
  <si>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</si>
  <si>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</si>
  <si>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</si>
  <si>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</si>
  <si>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</si>
  <si>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</si>
  <si>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</si>
  <si>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</si>
  <si>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</si>
  <si>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</si>
  <si>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</si>
  <si>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</si>
  <si>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</si>
  <si>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</si>
  <si>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</si>
  <si>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</si>
  <si>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</si>
  <si>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</si>
  <si>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</si>
  <si>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</si>
  <si>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</si>
  <si>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</si>
  <si>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</si>
  <si>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</si>
  <si>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</si>
  <si>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</si>
  <si>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</si>
  <si>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</si>
  <si>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</si>
  <si>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</si>
  <si>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</si>
  <si>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</si>
  <si>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</si>
  <si>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</si>
  <si>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</si>
  <si>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</si>
  <si>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</si>
  <si>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</si>
  <si>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</si>
  <si>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</si>
  <si>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</si>
  <si>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</si>
  <si>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</si>
  <si>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</si>
  <si>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</si>
  <si>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</si>
  <si>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</si>
  <si>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</si>
  <si>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</si>
  <si>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</si>
  <si>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</si>
  <si>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</si>
  <si>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</si>
  <si>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</si>
  <si>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</si>
  <si>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</si>
  <si>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</si>
  <si>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</si>
  <si>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</si>
  <si>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</si>
  <si>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</si>
  <si>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</si>
  <si>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</si>
  <si>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</si>
  <si>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</si>
  <si>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</si>
  <si>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</si>
  <si>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</si>
  <si>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</si>
  <si>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</si>
  <si>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</si>
  <si>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</si>
  <si>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</si>
  <si>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</si>
  <si>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</si>
  <si>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</si>
  <si>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</si>
  <si>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</si>
  <si>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</si>
  <si>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</si>
  <si>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</si>
  <si>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</si>
  <si>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</si>
  <si>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</si>
  <si>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</si>
  <si>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</si>
  <si>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</si>
  <si>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</si>
  <si>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</si>
  <si>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</si>
  <si>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</si>
  <si>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</si>
  <si>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</si>
  <si>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</si>
  <si>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</si>
  <si>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</si>
  <si>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</si>
  <si>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</si>
  <si>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</si>
  <si>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</si>
  <si>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</si>
  <si>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</si>
  <si>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</si>
  <si>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</si>
  <si>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</si>
  <si>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</si>
  <si>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</si>
  <si>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</si>
  <si>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</si>
  <si>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</si>
  <si>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</si>
  <si>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</si>
  <si>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</si>
  <si>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</si>
  <si>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</si>
  <si>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</si>
  <si>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</si>
  <si>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</si>
  <si>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</si>
  <si>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</si>
  <si>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</si>
  <si>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</si>
  <si>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</si>
  <si>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</si>
  <si>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</si>
  <si>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</si>
  <si>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</si>
  <si>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</si>
  <si>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</si>
  <si>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</si>
  <si>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</si>
  <si>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</si>
  <si>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</si>
  <si>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</si>
  <si>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</si>
  <si>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</si>
  <si>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</si>
  <si>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</si>
  <si>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</si>
  <si>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</si>
  <si>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</si>
  <si>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</si>
  <si>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</si>
  <si>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</si>
  <si>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</si>
  <si>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</si>
  <si>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</si>
  <si>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</si>
  <si>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</si>
  <si>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</si>
  <si>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</si>
  <si>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</si>
  <si>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</si>
  <si>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</si>
  <si>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</si>
  <si>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</si>
  <si>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</si>
  <si>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</si>
  <si>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</si>
  <si>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</si>
  <si>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</si>
  <si>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</si>
  <si>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</si>
  <si>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</si>
  <si>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</si>
  <si>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</si>
  <si>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</si>
  <si>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</si>
  <si>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</si>
  <si>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</si>
  <si>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</si>
  <si>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</si>
  <si>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</si>
  <si>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</si>
  <si>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</si>
  <si>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</si>
  <si>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</si>
  <si>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</si>
  <si>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</si>
  <si>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</si>
  <si>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</si>
  <si>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</si>
  <si>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</si>
  <si>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</si>
  <si>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</si>
  <si>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</si>
  <si>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</si>
  <si>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</si>
  <si>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</si>
  <si>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</si>
  <si>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</si>
  <si>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</si>
  <si>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</si>
  <si>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</si>
  <si>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</si>
  <si>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</si>
  <si>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</si>
  <si>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</si>
  <si>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</si>
  <si>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</si>
  <si>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</si>
  <si>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</si>
  <si>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</si>
  <si>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</si>
  <si>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</si>
  <si>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</si>
  <si>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</si>
  <si>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</si>
  <si>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</si>
  <si>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</si>
  <si>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</si>
  <si>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</si>
  <si>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</si>
  <si>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</si>
  <si>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</si>
  <si>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</si>
  <si>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</si>
  <si>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</si>
  <si>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</si>
  <si>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</si>
  <si>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</si>
  <si>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</si>
  <si>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</si>
  <si>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</si>
  <si>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</si>
  <si>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</si>
  <si>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</si>
  <si>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</si>
  <si>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</si>
  <si>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</si>
  <si>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</si>
  <si>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</si>
  <si>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</si>
  <si>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</si>
  <si>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</si>
  <si>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</si>
  <si>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</si>
  <si>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</si>
  <si>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</si>
  <si>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</si>
  <si>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</si>
  <si>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</si>
  <si>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</si>
  <si>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</si>
  <si>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</si>
  <si>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</si>
  <si>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</si>
  <si>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</si>
  <si>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</si>
  <si>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</si>
  <si>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</si>
  <si>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</si>
  <si>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</si>
  <si>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</si>
  <si>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</si>
  <si>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</si>
  <si>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</si>
  <si>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</si>
  <si>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</si>
  <si>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</si>
  <si>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</si>
  <si>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</si>
  <si>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</si>
  <si>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</si>
  <si>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</si>
  <si>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</si>
  <si>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</si>
  <si>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</si>
  <si>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</si>
  <si>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</si>
  <si>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</si>
  <si>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</si>
  <si>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</si>
  <si>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</si>
  <si>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</si>
  <si>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</si>
  <si>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</si>
  <si>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</si>
  <si>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</si>
  <si>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</si>
  <si>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</si>
  <si>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</si>
  <si>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</si>
  <si>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</si>
  <si>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</si>
  <si>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</si>
  <si>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</si>
  <si>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</si>
  <si>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</si>
  <si>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</si>
  <si>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</si>
  <si>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</si>
  <si>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</si>
  <si>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</si>
  <si>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</si>
  <si>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</si>
  <si>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</si>
  <si>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</si>
  <si>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</si>
  <si>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</si>
  <si>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</si>
  <si>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</si>
  <si>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</si>
  <si>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</si>
  <si>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</si>
  <si>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</si>
  <si>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</si>
  <si>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</si>
  <si>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</si>
  <si>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</si>
  <si>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</si>
  <si>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</si>
  <si>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</si>
  <si>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</si>
  <si>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</si>
  <si>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</si>
  <si>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</si>
  <si>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</si>
  <si>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</si>
  <si>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</si>
  <si>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</si>
  <si>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</si>
  <si>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</si>
  <si>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</si>
  <si>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</si>
  <si>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</si>
  <si>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</si>
  <si>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</si>
  <si>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</si>
  <si>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</si>
  <si>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</si>
  <si>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</si>
  <si>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</si>
  <si>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</si>
  <si>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</si>
  <si>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</si>
  <si>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</si>
  <si>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</si>
  <si>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</si>
  <si>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</si>
  <si>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</si>
  <si>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</si>
  <si>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</si>
  <si>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</si>
  <si>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</si>
  <si>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</si>
  <si>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</si>
  <si>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</si>
  <si>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</si>
  <si>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</si>
  <si>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</si>
  <si>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</si>
  <si>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</si>
  <si>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</si>
  <si>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</si>
  <si>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</si>
  <si>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</si>
  <si>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</si>
  <si>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</si>
  <si>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</si>
  <si>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</si>
  <si>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</si>
  <si>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</si>
  <si>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</si>
  <si>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</si>
  <si>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</si>
  <si>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</si>
  <si>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</si>
  <si>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</si>
  <si>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</si>
  <si>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</si>
  <si>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</si>
  <si>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</si>
  <si>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</si>
  <si>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</si>
  <si>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</si>
  <si>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</si>
  <si>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</si>
  <si>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</si>
  <si>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</si>
  <si>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</si>
  <si>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</si>
  <si>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</si>
  <si>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</si>
  <si>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</si>
  <si>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</si>
  <si>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</si>
  <si>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</si>
  <si>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</si>
  <si>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</si>
  <si>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</si>
  <si>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</si>
  <si>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</si>
  <si>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</si>
  <si>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</si>
  <si>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</si>
  <si>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</si>
  <si>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</si>
  <si>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</si>
  <si>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</si>
  <si>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</si>
  <si>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</si>
  <si>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</si>
  <si>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</si>
  <si>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</si>
  <si>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</si>
  <si>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</si>
  <si>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</si>
  <si>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</si>
  <si>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</si>
  <si>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</si>
  <si>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</si>
  <si>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</si>
  <si>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</si>
  <si>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</si>
  <si>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</si>
  <si>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</si>
  <si>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</si>
  <si>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</si>
  <si>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</si>
  <si>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</si>
  <si>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</si>
  <si>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</si>
  <si>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</si>
  <si>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</si>
  <si>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</si>
  <si>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</si>
  <si>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</si>
  <si>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</si>
  <si>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</si>
  <si>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</si>
  <si>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</si>
  <si>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</si>
  <si>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</si>
  <si>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</si>
  <si>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</si>
  <si>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</si>
  <si>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</si>
  <si>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</si>
  <si>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</si>
  <si>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</si>
  <si>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</si>
  <si>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</si>
  <si>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</si>
  <si>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</si>
  <si>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</si>
  <si>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</si>
  <si>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</si>
  <si>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</si>
  <si>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</si>
  <si>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</si>
  <si>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</si>
  <si>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</si>
  <si>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</si>
  <si>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</si>
  <si>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</si>
  <si>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</si>
  <si>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</si>
  <si>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</si>
  <si>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</si>
  <si>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</si>
  <si>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</si>
  <si>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</si>
  <si>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</si>
  <si>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</si>
  <si>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</si>
  <si>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</si>
  <si>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</si>
  <si>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</si>
  <si>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</si>
  <si>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</si>
  <si>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</si>
  <si>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</si>
  <si>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</si>
  <si>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</si>
  <si>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</si>
  <si>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</si>
  <si>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</si>
  <si>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</si>
  <si>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</si>
  <si>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</si>
  <si>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</si>
  <si>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</si>
  <si>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</si>
  <si>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</si>
  <si>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</si>
  <si>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</si>
  <si>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</si>
  <si>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</si>
  <si>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</si>
  <si>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</si>
  <si>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</si>
  <si>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</si>
  <si>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</si>
  <si>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</si>
  <si>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</si>
  <si>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</si>
  <si>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</si>
  <si>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</si>
  <si>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</si>
  <si>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</si>
  <si>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</si>
  <si>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</si>
  <si>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</si>
  <si>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</si>
  <si>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</si>
  <si>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</si>
  <si>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</si>
  <si>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</si>
  <si>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</si>
  <si>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</si>
  <si>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</si>
  <si>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</si>
  <si>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</si>
  <si>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</si>
  <si>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</si>
  <si>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</si>
  <si>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</si>
  <si>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</si>
  <si>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</si>
  <si>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</si>
  <si>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</si>
  <si>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</si>
  <si>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</si>
  <si>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</si>
  <si>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</si>
  <si>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</si>
  <si>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</si>
  <si>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</si>
  <si>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</si>
  <si>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</si>
  <si>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</si>
  <si>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</si>
  <si>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</si>
  <si>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</si>
  <si>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</si>
  <si>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</si>
  <si>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</si>
  <si>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</si>
  <si>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</si>
  <si>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</si>
  <si>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</si>
  <si>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</si>
  <si>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</si>
  <si>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</si>
  <si>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</si>
  <si>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</si>
  <si>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</si>
  <si>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</si>
  <si>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</si>
  <si>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</si>
  <si>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</si>
  <si>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</si>
  <si>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</si>
  <si>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</si>
  <si>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</si>
  <si>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</si>
  <si>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</si>
  <si>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</si>
  <si>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</si>
  <si>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</si>
  <si>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</si>
  <si>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</si>
  <si>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</si>
  <si>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</si>
  <si>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</si>
  <si>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</si>
  <si>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</si>
  <si>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</si>
  <si>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</si>
  <si>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</si>
  <si>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</si>
  <si>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</si>
  <si>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</si>
  <si>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</si>
  <si>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</si>
  <si>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</si>
  <si>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</si>
  <si>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</si>
  <si>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</si>
  <si>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</si>
  <si>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</si>
  <si>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</si>
  <si>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</si>
  <si>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</si>
  <si>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</si>
  <si>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</si>
  <si>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</si>
  <si>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</si>
  <si>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</si>
  <si>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</si>
  <si>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</si>
  <si>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</si>
  <si>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</si>
  <si>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</si>
  <si>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</si>
  <si>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</si>
  <si>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</si>
  <si>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</si>
  <si>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</si>
  <si>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</si>
  <si>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</si>
  <si>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</si>
  <si>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</si>
  <si>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</si>
  <si>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</si>
  <si>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</si>
  <si>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</si>
  <si>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</si>
  <si>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</si>
  <si>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</si>
  <si>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</si>
  <si>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</si>
  <si>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</si>
  <si>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</si>
  <si>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</si>
  <si>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</si>
  <si>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</si>
  <si>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</si>
  <si>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</si>
  <si>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</si>
  <si>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</si>
  <si>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</si>
  <si>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</si>
  <si>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</si>
  <si>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</si>
  <si>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</si>
  <si>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</si>
  <si>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</si>
  <si>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</si>
  <si>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</si>
  <si>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</si>
  <si>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</si>
  <si>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</si>
  <si>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</si>
  <si>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</si>
  <si>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</si>
  <si>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</si>
  <si>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</si>
  <si>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</si>
  <si>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</si>
  <si>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</si>
  <si>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</si>
  <si>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</si>
  <si>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</si>
  <si>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</si>
  <si>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</si>
  <si>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</si>
  <si>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</si>
  <si>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</si>
  <si>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</si>
  <si>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</si>
  <si>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</si>
  <si>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</si>
  <si>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</si>
  <si>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</si>
  <si>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</si>
  <si>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</si>
  <si>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</si>
  <si>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</si>
  <si>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</si>
  <si>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</si>
  <si>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</si>
  <si>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</si>
  <si>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</si>
  <si>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</si>
  <si>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</si>
  <si>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</si>
  <si>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</si>
  <si>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</si>
  <si>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</si>
  <si>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</si>
  <si>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</si>
  <si>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</si>
  <si>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</si>
  <si>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</si>
  <si>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</si>
  <si>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</si>
  <si>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</si>
  <si>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</si>
  <si>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</si>
  <si>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</si>
  <si>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</si>
  <si>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</si>
  <si>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</si>
  <si>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</si>
  <si>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</si>
  <si>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</si>
  <si>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</si>
  <si>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</si>
  <si>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</si>
  <si>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</si>
  <si>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</si>
  <si>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</si>
  <si>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</si>
  <si>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</si>
  <si>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</si>
  <si>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</si>
  <si>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</si>
  <si>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</si>
  <si>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</si>
  <si>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</si>
  <si>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</si>
  <si>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</si>
  <si>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</si>
  <si>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</si>
  <si>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</si>
  <si>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</si>
  <si>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</si>
  <si>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</si>
  <si>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</si>
  <si>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</si>
  <si>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</si>
  <si>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</si>
  <si>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</si>
  <si>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</si>
  <si>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</si>
  <si>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</si>
  <si>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</si>
  <si>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</si>
  <si>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</si>
  <si>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</si>
  <si>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</si>
  <si>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</si>
  <si>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</si>
  <si>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</si>
  <si>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</si>
  <si>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</si>
  <si>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</si>
  <si>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</si>
  <si>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</si>
  <si>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</si>
  <si>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</si>
  <si>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</si>
  <si>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</si>
  <si>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</si>
  <si>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</si>
  <si>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</si>
  <si>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</si>
  <si>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</si>
  <si>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</si>
  <si>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</si>
  <si>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</si>
  <si>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</si>
  <si>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</si>
  <si>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</si>
  <si>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</si>
  <si>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</si>
  <si>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</si>
  <si>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</si>
  <si>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</si>
  <si>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</si>
  <si>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</si>
  <si>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</si>
  <si>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</si>
  <si>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</si>
  <si>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</si>
  <si>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</si>
  <si>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</si>
  <si>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</si>
  <si>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</si>
  <si>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</si>
  <si>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</si>
  <si>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</si>
  <si>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</si>
  <si>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</si>
  <si>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</si>
  <si>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</si>
  <si>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</si>
  <si>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</si>
  <si>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</si>
  <si>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</si>
  <si>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</si>
  <si>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</si>
  <si>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</si>
  <si>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</si>
  <si>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</si>
  <si>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</si>
  <si>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</si>
  <si>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</si>
  <si>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</si>
  <si>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</si>
  <si>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</si>
  <si>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</si>
  <si>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</si>
  <si>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</si>
  <si>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</si>
  <si>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</si>
  <si>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</si>
  <si>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</si>
  <si>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</si>
  <si>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</si>
  <si>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</si>
  <si>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</si>
  <si>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</si>
  <si>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</si>
  <si>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</si>
  <si>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</si>
  <si>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</si>
  <si>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</si>
  <si>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</si>
  <si>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</si>
  <si>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</si>
  <si>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</si>
  <si>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</si>
  <si>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</si>
  <si>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</si>
  <si>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</si>
  <si>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</si>
  <si>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</si>
  <si>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</si>
  <si>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</si>
  <si>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</si>
  <si>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</si>
  <si>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</si>
  <si>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</si>
  <si>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</si>
  <si>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</si>
  <si>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</si>
  <si>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</si>
  <si>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</si>
  <si>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</si>
  <si>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</si>
  <si>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</si>
  <si>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</si>
  <si>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</si>
  <si>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</si>
  <si>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</si>
  <si>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</si>
  <si>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</si>
  <si>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</si>
  <si>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</si>
  <si>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</si>
  <si>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</si>
  <si>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</si>
  <si>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</si>
  <si>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</si>
  <si>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</si>
  <si>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</si>
  <si>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</si>
  <si>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</si>
  <si>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</si>
  <si>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</si>
  <si>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</si>
  <si>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</si>
  <si>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</si>
  <si>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</si>
  <si>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</si>
  <si>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</si>
  <si>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</si>
  <si>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</si>
  <si>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</si>
  <si>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</si>
  <si>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</si>
  <si>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</si>
  <si>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</si>
  <si>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</si>
  <si>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</si>
  <si>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</si>
  <si>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</si>
  <si>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</si>
  <si>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</si>
  <si>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</si>
  <si>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</si>
  <si>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</si>
  <si>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</si>
  <si>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</si>
  <si>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</si>
  <si>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</si>
  <si>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</si>
  <si>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</si>
  <si>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</si>
  <si>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</si>
  <si>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</si>
  <si>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</si>
  <si>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</si>
  <si>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</si>
  <si>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</si>
  <si>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</si>
  <si>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</si>
  <si>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</si>
  <si>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</si>
  <si>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</si>
  <si>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</si>
  <si>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</si>
  <si>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</si>
  <si>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</si>
  <si>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</si>
  <si>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</si>
  <si>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</si>
  <si>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</si>
  <si>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</si>
  <si>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</si>
  <si>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</si>
  <si>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</si>
  <si>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</si>
  <si>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</si>
  <si>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</si>
  <si>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</si>
  <si>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</si>
  <si>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</si>
  <si>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</si>
  <si>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</si>
  <si>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</si>
  <si>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</si>
  <si>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</si>
  <si>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</si>
  <si>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</si>
  <si>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</si>
  <si>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</si>
  <si>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</si>
  <si>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</si>
  <si>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</si>
  <si>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</si>
  <si>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</si>
  <si>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</si>
  <si>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</si>
  <si>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</si>
  <si>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</si>
  <si>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</si>
  <si>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</si>
  <si>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</si>
  <si>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</si>
  <si>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</si>
  <si>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</si>
  <si>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</si>
  <si>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</si>
  <si>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</si>
  <si>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</si>
  <si>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</si>
  <si>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</si>
  <si>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</si>
  <si>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</si>
  <si>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</si>
  <si>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</si>
  <si>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</si>
  <si>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</si>
  <si>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</si>
  <si>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</si>
  <si>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</si>
  <si>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</si>
  <si>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</si>
  <si>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</si>
  <si>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</si>
  <si>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</si>
  <si>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</si>
  <si>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</si>
  <si>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</si>
  <si>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</si>
  <si>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</si>
  <si>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</si>
  <si>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</si>
  <si>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</si>
  <si>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</si>
  <si>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</si>
  <si>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</si>
  <si>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</si>
  <si>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</si>
  <si>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</si>
  <si>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</si>
  <si>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</si>
  <si>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</si>
  <si>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</si>
  <si>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</si>
  <si>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</si>
  <si>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</si>
  <si>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</si>
  <si>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</si>
  <si>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</si>
  <si>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</si>
  <si>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</si>
  <si>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</si>
  <si>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</si>
  <si>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</si>
  <si>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</si>
  <si>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</si>
  <si>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</si>
  <si>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</si>
  <si>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</si>
  <si>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</si>
  <si>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</si>
  <si>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</si>
  <si>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</si>
  <si>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</si>
  <si>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</si>
  <si>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</si>
  <si>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</si>
  <si>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</si>
  <si>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</si>
  <si>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</si>
  <si>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</si>
  <si>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</si>
  <si>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</si>
  <si>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</si>
  <si>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</si>
  <si>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</si>
  <si>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</si>
  <si>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</si>
  <si>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</si>
  <si>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</si>
  <si>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</si>
  <si>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</si>
  <si>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</si>
  <si>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</si>
  <si>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</si>
  <si>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</si>
  <si>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</si>
  <si>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</si>
  <si>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</si>
  <si>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</si>
  <si>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</si>
  <si>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</si>
  <si>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</si>
  <si>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</si>
  <si>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</si>
  <si>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</si>
  <si>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</si>
  <si>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</si>
  <si>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</si>
  <si>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</si>
  <si>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</si>
  <si>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</si>
  <si>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</si>
  <si>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</si>
  <si>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</si>
  <si>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</si>
  <si>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</si>
  <si>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</si>
  <si>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</si>
  <si>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</si>
  <si>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</si>
  <si>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</si>
  <si>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</si>
  <si>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</si>
  <si>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</si>
  <si>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</si>
  <si>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</si>
  <si>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</si>
  <si>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</si>
  <si>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</si>
  <si>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</si>
  <si>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</si>
  <si>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</si>
  <si>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</si>
  <si>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</si>
  <si>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</si>
  <si>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</si>
  <si>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</si>
  <si>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</si>
  <si>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</si>
  <si>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</si>
  <si>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</si>
  <si>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</si>
  <si>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</si>
  <si>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</si>
  <si>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</si>
  <si>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</si>
  <si>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</si>
  <si>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</si>
  <si>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</si>
  <si>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</si>
  <si>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</si>
  <si>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</si>
  <si>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</si>
  <si>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</si>
  <si>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</si>
  <si>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</si>
  <si>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</si>
  <si>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</si>
  <si>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</si>
  <si>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</si>
  <si>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</si>
  <si>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</si>
  <si>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</si>
  <si>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</si>
  <si>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</si>
  <si>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</si>
  <si>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</si>
  <si>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</si>
  <si>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</si>
  <si>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</si>
  <si>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</si>
  <si>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</si>
  <si>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</si>
  <si>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</si>
  <si>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</si>
  <si>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</si>
  <si>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</si>
  <si>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</si>
  <si>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</si>
  <si>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</si>
  <si>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</si>
  <si>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</si>
  <si>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</si>
  <si>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</si>
  <si>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</si>
  <si>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</si>
  <si>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</si>
  <si>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</si>
  <si>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</si>
  <si>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</si>
  <si>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</si>
  <si>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</si>
  <si>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</si>
  <si>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</si>
  <si>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</si>
  <si>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</si>
  <si>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</si>
  <si>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</si>
  <si>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</si>
  <si>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</si>
  <si>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</si>
  <si>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</si>
  <si>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</si>
  <si>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</si>
  <si>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</si>
  <si>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</si>
  <si>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</si>
  <si>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</si>
  <si>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</si>
  <si>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</si>
  <si>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</si>
  <si>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</si>
  <si>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</si>
  <si>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</si>
  <si>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</si>
  <si>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</si>
  <si>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</si>
  <si>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</si>
  <si>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</si>
  <si>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</si>
  <si>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</si>
  <si>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</si>
  <si>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</si>
  <si>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</si>
  <si>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</si>
  <si>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</si>
  <si>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</si>
  <si>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</si>
  <si>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</si>
  <si>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</si>
  <si>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</si>
  <si>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</si>
  <si>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</si>
  <si>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</si>
  <si>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</si>
  <si>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</si>
  <si>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</si>
  <si>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</si>
  <si>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</si>
  <si>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</si>
  <si>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</si>
  <si>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</si>
  <si>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</si>
  <si>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</si>
  <si>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</si>
  <si>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</si>
  <si>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</si>
  <si>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</si>
  <si>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</si>
  <si>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</si>
  <si>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</si>
  <si>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</si>
  <si>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</si>
  <si>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</si>
  <si>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</si>
  <si>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</si>
  <si>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</si>
  <si>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</si>
  <si>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</si>
  <si>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</si>
  <si>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</si>
  <si>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</si>
  <si>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</si>
  <si>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</si>
  <si>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</si>
  <si>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</si>
  <si>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</si>
  <si>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</si>
  <si>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</si>
  <si>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</si>
  <si>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</si>
  <si>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</si>
  <si>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</si>
  <si>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</si>
  <si>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</si>
  <si>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</si>
  <si>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</si>
  <si>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</si>
  <si>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</si>
  <si>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</si>
  <si>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</si>
  <si>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</si>
  <si>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</si>
  <si>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</si>
  <si>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</si>
  <si>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</si>
  <si>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</si>
  <si>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</si>
  <si>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</si>
  <si>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</si>
  <si>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</si>
  <si>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</si>
  <si>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</si>
  <si>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</si>
  <si>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</si>
  <si>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</si>
  <si>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</si>
  <si>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</si>
  <si>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</si>
  <si>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</si>
  <si>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</si>
  <si>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</si>
  <si>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</si>
  <si>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</si>
  <si>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</si>
  <si>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</si>
  <si>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</si>
  <si>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</si>
  <si>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</si>
  <si>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</si>
  <si>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</si>
  <si>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</si>
  <si>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</si>
  <si>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</si>
  <si>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</si>
  <si>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</si>
  <si>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</si>
  <si>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</si>
  <si>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</si>
  <si>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</si>
  <si>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</si>
  <si>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</si>
  <si>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</si>
  <si>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</si>
  <si>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</si>
  <si>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</si>
  <si>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</si>
  <si>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</si>
  <si>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</si>
  <si>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</si>
  <si>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</si>
  <si>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</si>
  <si>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</si>
  <si>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</si>
  <si>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</si>
  <si>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</si>
  <si>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</si>
  <si>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</si>
  <si>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</si>
  <si>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</si>
  <si>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</si>
  <si>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</si>
  <si>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</si>
  <si>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</si>
  <si>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</si>
  <si>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</si>
  <si>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</si>
  <si>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</si>
  <si>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</si>
  <si>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</si>
  <si>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</si>
  <si>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</si>
  <si>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</si>
  <si>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</si>
  <si>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</si>
  <si>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</si>
  <si>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</si>
  <si>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</si>
  <si>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</si>
  <si>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</si>
  <si>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</si>
  <si>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</si>
  <si>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</si>
  <si>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</si>
  <si>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</si>
  <si>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</si>
  <si>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</si>
  <si>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</si>
  <si>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</si>
  <si>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</si>
  <si>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</si>
  <si>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</si>
  <si>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</si>
  <si>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</si>
  <si>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</si>
  <si>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</si>
  <si>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</si>
  <si>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</si>
  <si>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</si>
  <si>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</si>
  <si>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</si>
  <si>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</si>
  <si>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</si>
  <si>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</si>
  <si>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</si>
  <si>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</si>
  <si>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</si>
  <si>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</si>
  <si>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</si>
  <si>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</si>
  <si>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</si>
  <si>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</si>
  <si>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</si>
  <si>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</si>
  <si>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</si>
  <si>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</si>
  <si>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</si>
  <si>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</si>
  <si>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</si>
  <si>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</si>
  <si>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</si>
  <si>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</si>
  <si>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</si>
  <si>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</si>
  <si>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</si>
  <si>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</si>
  <si>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</si>
  <si>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</si>
  <si>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</si>
  <si>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</si>
  <si>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</si>
  <si>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</si>
  <si>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</si>
  <si>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</si>
  <si>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</si>
  <si>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</si>
  <si>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</si>
  <si>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</si>
  <si>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</si>
  <si>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</si>
  <si>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</si>
  <si>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</si>
  <si>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</si>
  <si>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</si>
  <si>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</si>
  <si>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</si>
  <si>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</si>
  <si>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</si>
  <si>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</si>
  <si>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</si>
  <si>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</si>
  <si>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</si>
  <si>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</si>
  <si>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</si>
  <si>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</si>
  <si>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</si>
  <si>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</si>
  <si>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</si>
  <si>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</si>
  <si>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</si>
  <si>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</si>
  <si>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</si>
  <si>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</si>
  <si>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</si>
  <si>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</si>
  <si>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</si>
  <si>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</si>
  <si>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</si>
  <si>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</si>
  <si>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</si>
  <si>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</si>
  <si>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</si>
  <si>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</si>
  <si>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</si>
  <si>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</si>
  <si>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</si>
  <si>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</si>
  <si>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</si>
  <si>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</si>
  <si>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</si>
  <si>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</si>
  <si>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</si>
  <si>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</si>
  <si>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</si>
  <si>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</si>
  <si>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</si>
  <si>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</si>
  <si>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</si>
  <si>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</si>
  <si>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</si>
  <si>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</si>
  <si>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</si>
  <si>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</si>
  <si>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</si>
  <si>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</si>
  <si>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</si>
  <si>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</si>
  <si>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</si>
  <si>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</si>
  <si>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</si>
  <si>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</si>
  <si>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</si>
  <si>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</si>
  <si>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</si>
  <si>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</si>
  <si>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</si>
  <si>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</si>
  <si>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</si>
  <si>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</si>
  <si>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</si>
  <si>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</si>
  <si>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</si>
  <si>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</si>
  <si>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</si>
  <si>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</si>
  <si>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</si>
  <si>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</si>
  <si>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</si>
  <si>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</si>
  <si>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</si>
  <si>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</si>
  <si>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</si>
  <si>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</si>
  <si>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</si>
  <si>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</si>
  <si>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</si>
  <si>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</si>
  <si>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</si>
  <si>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</si>
  <si>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</si>
  <si>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</si>
  <si>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</si>
  <si>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</si>
  <si>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</si>
  <si>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</si>
  <si>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</si>
  <si>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</si>
  <si>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</si>
  <si>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</si>
  <si>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</si>
  <si>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</si>
  <si>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</si>
  <si>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</si>
  <si>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</si>
  <si>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</si>
  <si>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</si>
  <si>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</si>
  <si>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</si>
  <si>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</si>
  <si>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</si>
  <si>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</si>
  <si>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</si>
  <si>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</si>
  <si>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</si>
  <si>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</si>
  <si>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</si>
  <si>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</si>
  <si>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</si>
  <si>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</si>
  <si>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</si>
  <si>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</si>
  <si>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</si>
  <si>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</si>
  <si>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</si>
  <si>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</si>
  <si>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</si>
  <si>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</si>
  <si>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</si>
  <si>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</si>
  <si>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</si>
  <si>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</si>
  <si>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</si>
  <si>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</si>
  <si>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</si>
  <si>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</si>
  <si>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</si>
  <si>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</si>
  <si>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</si>
  <si>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</si>
  <si>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</si>
  <si>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</si>
  <si>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</si>
  <si>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</si>
  <si>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</si>
  <si>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</si>
  <si>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</si>
  <si>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</si>
  <si>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</si>
  <si>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</si>
  <si>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</si>
  <si>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</si>
  <si>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</si>
  <si>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</si>
  <si>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</si>
  <si>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</si>
  <si>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</si>
  <si>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</si>
  <si>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</si>
  <si>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</si>
  <si>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</si>
  <si>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</si>
  <si>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</si>
  <si>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</si>
  <si>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</si>
  <si>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</si>
  <si>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</si>
  <si>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</si>
  <si>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</si>
  <si>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</si>
  <si>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</si>
  <si>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</si>
  <si>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</si>
  <si>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</si>
  <si>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</si>
  <si>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</si>
  <si>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</si>
  <si>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</si>
  <si>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</si>
  <si>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</si>
  <si>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</si>
  <si>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</si>
  <si>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</si>
  <si>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</si>
  <si>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</si>
  <si>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</si>
  <si>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</si>
  <si>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</si>
  <si>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</si>
  <si>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</si>
  <si>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</si>
  <si>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</si>
  <si>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</si>
  <si>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</si>
  <si>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</si>
  <si>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</si>
  <si>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</si>
  <si>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</si>
  <si>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</si>
  <si>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</si>
  <si>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</si>
  <si>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</si>
  <si>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</si>
  <si>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</si>
  <si>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</si>
  <si>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</si>
  <si>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</si>
  <si>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</si>
  <si>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</si>
  <si>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</si>
  <si>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</si>
  <si>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</si>
  <si>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</si>
  <si>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</si>
  <si>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</si>
  <si>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</si>
  <si>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</si>
  <si>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</si>
  <si>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</si>
  <si>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</si>
  <si>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</si>
  <si>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</si>
  <si>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</si>
  <si>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</si>
  <si>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</si>
  <si>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</si>
  <si>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</si>
  <si>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</si>
  <si>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</si>
  <si>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</si>
  <si>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</si>
  <si>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</si>
  <si>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</si>
  <si>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</si>
  <si>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</si>
  <si>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</si>
  <si>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</si>
  <si>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</si>
  <si>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</si>
  <si>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</si>
  <si>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</si>
  <si>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</si>
  <si>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</si>
  <si>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</si>
  <si>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</si>
  <si>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</si>
  <si>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</si>
  <si>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</si>
  <si>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</si>
  <si>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</si>
  <si>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</si>
  <si>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</si>
  <si>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</si>
  <si>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</si>
  <si>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</si>
  <si>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</si>
  <si>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</si>
  <si>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</si>
  <si>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</si>
  <si>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</si>
  <si>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</si>
  <si>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</si>
  <si>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</si>
  <si>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</si>
  <si>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</si>
  <si>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</si>
  <si>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</si>
  <si>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</si>
  <si>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</si>
  <si>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</si>
  <si>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</si>
  <si>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</si>
  <si>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</si>
  <si>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</si>
  <si>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</si>
  <si>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</si>
  <si>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</si>
  <si>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</si>
  <si>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</si>
  <si>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</si>
  <si>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</si>
  <si>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</si>
  <si>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</si>
  <si>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</si>
  <si>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</si>
  <si>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</si>
  <si>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</si>
  <si>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</si>
  <si>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</si>
  <si>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</si>
  <si>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</si>
  <si>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</si>
  <si>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</si>
  <si>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</si>
  <si>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</si>
  <si>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</si>
  <si>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</si>
  <si>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</si>
  <si>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</si>
  <si>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</si>
  <si>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</si>
  <si>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</si>
  <si>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</si>
  <si>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</si>
  <si>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</si>
  <si>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</si>
  <si>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</si>
  <si>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</si>
  <si>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</si>
  <si>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</si>
  <si>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</si>
  <si>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</si>
  <si>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</si>
  <si>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</si>
  <si>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</si>
  <si>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</si>
  <si>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</si>
  <si>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</si>
  <si>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</si>
  <si>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</si>
  <si>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</si>
  <si>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</si>
  <si>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</si>
  <si>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</si>
  <si>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</si>
  <si>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</si>
  <si>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</si>
  <si>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</si>
  <si>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</si>
  <si>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</si>
  <si>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</si>
  <si>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</si>
  <si>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</si>
  <si>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</si>
  <si>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</si>
  <si>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</si>
  <si>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</si>
  <si>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</si>
  <si>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</si>
  <si>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</si>
  <si>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</si>
  <si>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</si>
  <si>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</si>
  <si>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</si>
  <si>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</si>
  <si>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</si>
  <si>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</si>
  <si>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</si>
  <si>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</si>
  <si>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</si>
  <si>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</si>
  <si>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</si>
  <si>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</si>
  <si>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</si>
  <si>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</si>
  <si>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</si>
  <si>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</si>
  <si>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</si>
  <si>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</si>
  <si>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</si>
  <si>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</si>
  <si>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</si>
  <si>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</si>
  <si>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</si>
  <si>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</si>
  <si>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</si>
  <si>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</si>
  <si>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</si>
  <si>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</si>
  <si>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</si>
  <si>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</si>
  <si>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</si>
  <si>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</si>
  <si>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</si>
  <si>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</si>
  <si>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</si>
  <si>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</si>
  <si>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</si>
  <si>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</si>
  <si>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</si>
  <si>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</si>
  <si>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</si>
  <si>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</si>
  <si>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</si>
  <si>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</si>
  <si>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</si>
  <si>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</si>
  <si>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</si>
  <si>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</si>
  <si>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</si>
  <si>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</si>
  <si>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</si>
  <si>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</si>
  <si>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</si>
  <si>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</si>
  <si>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</si>
  <si>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</si>
  <si>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</si>
  <si>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</si>
  <si>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</si>
  <si>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</si>
  <si>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</si>
  <si>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</si>
  <si>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</si>
  <si>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</si>
  <si>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</si>
  <si>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</si>
  <si>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</si>
  <si>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</si>
  <si>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</si>
  <si>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</si>
  <si>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</si>
  <si>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</si>
  <si>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</si>
  <si>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</si>
  <si>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</si>
  <si>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</si>
  <si>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</si>
  <si>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</si>
  <si>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</si>
  <si>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</si>
  <si>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</si>
  <si>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</si>
  <si>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</si>
  <si>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</si>
  <si>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</si>
  <si>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</si>
  <si>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</si>
  <si>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</si>
  <si>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</si>
  <si>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</si>
  <si>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</si>
  <si>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</si>
  <si>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</si>
  <si>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</si>
  <si>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</si>
  <si>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</si>
  <si>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</si>
  <si>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</si>
  <si>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</si>
  <si>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</si>
  <si>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</si>
  <si>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</si>
  <si>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</si>
  <si>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</si>
  <si>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</si>
  <si>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</si>
  <si>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</si>
  <si>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</si>
  <si>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</si>
  <si>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</si>
  <si>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</si>
  <si>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</si>
  <si>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</si>
  <si>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</si>
  <si>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</si>
  <si>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</si>
  <si>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</si>
  <si>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</si>
  <si>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</si>
  <si>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</si>
  <si>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</si>
  <si>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</si>
  <si>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</si>
  <si>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</si>
  <si>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</si>
  <si>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</si>
  <si>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</si>
  <si>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</si>
  <si>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</si>
  <si>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</si>
  <si>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</si>
  <si>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</si>
  <si>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</si>
  <si>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</si>
  <si>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</si>
  <si>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</si>
  <si>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</si>
  <si>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</si>
  <si>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</si>
  <si>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</si>
  <si>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</si>
  <si>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</si>
  <si>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</si>
  <si>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</si>
  <si>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</si>
  <si>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</si>
  <si>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</si>
  <si>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</si>
  <si>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</si>
  <si>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</si>
  <si>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</si>
  <si>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</si>
  <si>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</si>
  <si>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</si>
  <si>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</si>
  <si>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</si>
  <si>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</si>
  <si>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</si>
  <si>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</si>
  <si>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</si>
  <si>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</si>
  <si>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</si>
  <si>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</si>
  <si>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</si>
  <si>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</si>
  <si>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</si>
  <si>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</si>
  <si>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</si>
  <si>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</si>
  <si>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</si>
  <si>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</si>
  <si>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</si>
  <si>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</si>
  <si>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</si>
  <si>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</si>
  <si>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</si>
  <si>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</si>
  <si>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</si>
  <si>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</si>
  <si>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</si>
  <si>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</si>
  <si>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</si>
  <si>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</si>
  <si>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</si>
  <si>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</si>
  <si>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</si>
  <si>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</si>
  <si>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</si>
  <si>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</si>
  <si>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</si>
  <si>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</si>
  <si>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</si>
  <si>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</si>
  <si>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</si>
  <si>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</si>
  <si>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</si>
  <si>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</si>
  <si>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</si>
  <si>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</si>
  <si>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</si>
  <si>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</si>
  <si>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</si>
  <si>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</si>
  <si>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</si>
  <si>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</si>
  <si>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</si>
  <si>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</si>
  <si>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</si>
  <si>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</si>
  <si>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</si>
  <si>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</si>
  <si>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</si>
  <si>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</si>
  <si>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</si>
  <si>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</si>
  <si>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</si>
  <si>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</si>
  <si>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</si>
  <si>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</si>
  <si>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</si>
  <si>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</si>
  <si>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</si>
  <si>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</si>
  <si>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</si>
  <si>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</si>
  <si>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</si>
  <si>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</si>
  <si>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</si>
  <si>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</si>
  <si>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</si>
  <si>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</si>
  <si>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</si>
  <si>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</si>
  <si>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</si>
  <si>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</si>
  <si>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</si>
  <si>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</si>
  <si>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</si>
  <si>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</si>
  <si>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</si>
  <si>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</si>
  <si>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</si>
  <si>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</si>
  <si>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</si>
  <si>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</si>
  <si>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</si>
  <si>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</si>
  <si>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</si>
  <si>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</si>
  <si>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</si>
  <si>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</si>
  <si>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</si>
  <si>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</si>
  <si>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</si>
  <si>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</si>
  <si>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</si>
  <si>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</si>
  <si>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</si>
  <si>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</si>
  <si>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</si>
  <si>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</si>
  <si>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</si>
  <si>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</si>
  <si>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</si>
  <si>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</si>
  <si>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</si>
  <si>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</si>
  <si>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</si>
  <si>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</si>
  <si>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</si>
  <si>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</si>
  <si>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</si>
  <si>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</si>
  <si>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</si>
  <si>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</si>
  <si>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</si>
  <si>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</si>
  <si>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</si>
  <si>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</si>
  <si>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</si>
  <si>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</si>
  <si>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</si>
  <si>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</si>
  <si>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</si>
  <si>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</si>
  <si>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</si>
  <si>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</si>
  <si>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</si>
  <si>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</si>
  <si>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</si>
  <si>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</si>
  <si>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</si>
  <si>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</si>
  <si>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</si>
  <si>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</si>
  <si>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</si>
  <si>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</si>
  <si>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</si>
  <si>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</si>
  <si>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</si>
  <si>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</si>
  <si>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</si>
  <si>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</si>
  <si>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</si>
  <si>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</si>
  <si>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</si>
  <si>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</si>
  <si>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</si>
  <si>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</si>
  <si>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</si>
  <si>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</si>
  <si>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</si>
  <si>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</si>
  <si>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</si>
  <si>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</si>
  <si>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</si>
  <si>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</si>
  <si>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</si>
  <si>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</si>
  <si>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</si>
  <si>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</si>
  <si>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</si>
  <si>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</si>
  <si>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</si>
  <si>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</si>
  <si>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</si>
  <si>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</si>
  <si>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</si>
  <si>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</si>
  <si>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</si>
  <si>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</si>
  <si>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</si>
  <si>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</si>
  <si>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</si>
  <si>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</si>
  <si>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</si>
  <si>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</si>
  <si>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</si>
  <si>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</si>
  <si>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</si>
  <si>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</si>
  <si>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</si>
  <si>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</si>
  <si>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</si>
  <si>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</si>
  <si>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</si>
  <si>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</si>
  <si>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</si>
  <si>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</si>
  <si>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</si>
  <si>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</si>
  <si>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</si>
  <si>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</si>
  <si>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</si>
  <si>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</si>
  <si>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</si>
  <si>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</si>
  <si>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</si>
  <si>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</si>
  <si>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</si>
  <si>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</si>
  <si>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</si>
  <si>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</si>
  <si>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</si>
  <si>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</si>
  <si>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</si>
  <si>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</si>
  <si>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</si>
  <si>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</si>
  <si>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</si>
  <si>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</si>
  <si>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</si>
  <si>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</si>
  <si>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</si>
  <si>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</si>
  <si>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</si>
  <si>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</si>
  <si>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</si>
  <si>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</si>
  <si>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</si>
  <si>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</si>
  <si>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</si>
  <si>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</si>
  <si>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</si>
  <si>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</si>
  <si>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</si>
  <si>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</si>
  <si>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</si>
  <si>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</si>
  <si>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</si>
  <si>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</si>
  <si>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</si>
  <si>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</si>
  <si>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</si>
  <si>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</si>
  <si>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</si>
  <si>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</si>
  <si>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</si>
  <si>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</si>
  <si>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</si>
  <si>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</si>
  <si>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</si>
  <si>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</si>
  <si>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</si>
  <si>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</si>
  <si>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</si>
  <si>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</si>
  <si>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</si>
  <si>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</si>
  <si>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</si>
  <si>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</si>
  <si>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</si>
  <si>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</si>
  <si>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</si>
  <si>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</si>
  <si>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</si>
  <si>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</si>
  <si>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</si>
  <si>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</si>
  <si>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</si>
  <si>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</si>
  <si>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</si>
  <si>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</si>
  <si>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</si>
  <si>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</si>
  <si>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</si>
  <si>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</si>
  <si>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</si>
  <si>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</si>
  <si>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</si>
  <si>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</si>
  <si>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</si>
  <si>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</si>
  <si>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</si>
  <si>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</si>
  <si>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</si>
  <si>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</si>
  <si>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</si>
  <si>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</si>
  <si>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</si>
  <si>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</si>
  <si>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</si>
  <si>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</si>
  <si>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</si>
  <si>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</si>
  <si>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</si>
  <si>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</si>
  <si>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</si>
  <si>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</si>
  <si>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</si>
  <si>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</si>
  <si>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</si>
  <si>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</si>
  <si>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</si>
  <si>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</si>
  <si>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</si>
  <si>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</si>
  <si>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</si>
  <si>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</si>
  <si>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</si>
  <si>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</si>
  <si>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</si>
  <si>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</si>
  <si>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</si>
  <si>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</si>
  <si>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</si>
  <si>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</si>
  <si>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</si>
  <si>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</si>
  <si>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</si>
  <si>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</si>
  <si>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</si>
  <si>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</si>
  <si>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</si>
  <si>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</si>
  <si>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</si>
  <si>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</si>
  <si>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</si>
  <si>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</si>
  <si>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</si>
  <si>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</si>
  <si>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</si>
  <si>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</si>
  <si>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</si>
  <si>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</si>
  <si>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</si>
  <si>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</si>
  <si>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</si>
  <si>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</si>
  <si>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</si>
  <si>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</si>
  <si>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</si>
  <si>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</si>
  <si>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</si>
  <si>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</si>
  <si>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</si>
  <si>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</si>
  <si>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</si>
  <si>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</si>
  <si>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</si>
  <si>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</si>
  <si>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</si>
  <si>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</si>
  <si>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</si>
  <si>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</si>
  <si>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</si>
  <si>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</si>
  <si>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</si>
  <si>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</si>
  <si>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</si>
  <si>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</si>
  <si>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</si>
  <si>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</si>
  <si>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</si>
  <si>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</si>
  <si>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</si>
  <si>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</si>
  <si>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</si>
  <si>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</si>
  <si>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</si>
  <si>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</si>
  <si>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</si>
  <si>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</si>
  <si>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</si>
  <si>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</si>
  <si>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</si>
  <si>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</si>
  <si>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</si>
  <si>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</si>
  <si>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</si>
  <si>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</si>
  <si>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</si>
  <si>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</si>
  <si>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</si>
  <si>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</si>
  <si>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</si>
  <si>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</si>
  <si>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</si>
  <si>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</si>
  <si>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</si>
  <si>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</si>
  <si>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</si>
  <si>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</si>
  <si>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</si>
  <si>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</si>
  <si>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</si>
  <si>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</si>
  <si>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</si>
  <si>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</si>
  <si>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</si>
  <si>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</si>
  <si>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</si>
  <si>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</si>
  <si>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</si>
  <si>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</si>
  <si>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</si>
  <si>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</si>
  <si>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</si>
  <si>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</si>
  <si>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</si>
  <si>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</si>
  <si>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</si>
  <si>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</si>
  <si>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</si>
  <si>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</si>
  <si>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</si>
  <si>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</si>
  <si>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</si>
  <si>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</si>
  <si>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</si>
  <si>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</si>
  <si>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</si>
  <si>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</si>
  <si>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</si>
  <si>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</si>
  <si>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</si>
  <si>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</si>
  <si>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</si>
  <si>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</si>
  <si>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</si>
  <si>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</si>
  <si>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</si>
  <si>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</si>
  <si>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</si>
  <si>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</si>
  <si>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</si>
  <si>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</si>
  <si>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</si>
  <si>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</si>
  <si>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</si>
  <si>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</si>
  <si>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</si>
  <si>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</si>
  <si>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</si>
  <si>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</si>
  <si>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</si>
  <si>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</si>
  <si>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</si>
  <si>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</si>
  <si>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</si>
  <si>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</si>
  <si>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</si>
  <si>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</si>
  <si>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</si>
  <si>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</si>
  <si>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</si>
  <si>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</si>
  <si>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</si>
  <si>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</si>
  <si>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</si>
  <si>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</si>
  <si>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</si>
  <si>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</si>
  <si>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</si>
  <si>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</si>
  <si>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</si>
  <si>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</si>
  <si>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</si>
  <si>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</si>
  <si>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</si>
  <si>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</si>
  <si>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</si>
  <si>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</si>
  <si>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</si>
  <si>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</si>
  <si>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</si>
  <si>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</si>
  <si>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</si>
  <si>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</si>
  <si>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</si>
  <si>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</si>
  <si>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</si>
  <si>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</si>
  <si>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</si>
  <si>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</si>
  <si>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</si>
  <si>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</si>
  <si>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</si>
  <si>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</si>
  <si>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</si>
  <si>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</si>
  <si>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</si>
  <si>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</si>
  <si>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</si>
  <si>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</si>
  <si>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</si>
  <si>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</si>
  <si>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</si>
  <si>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</si>
  <si>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</si>
  <si>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</si>
  <si>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</si>
  <si>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</si>
  <si>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</si>
  <si>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</si>
  <si>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</si>
  <si>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</si>
  <si>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</si>
  <si>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</si>
  <si>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</si>
  <si>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</si>
  <si>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</si>
  <si>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</si>
  <si>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</si>
  <si>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</si>
  <si>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</si>
  <si>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</si>
  <si>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</si>
  <si>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</si>
  <si>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</si>
  <si>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</si>
  <si>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</si>
  <si>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</si>
  <si>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</si>
  <si>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</si>
  <si>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</si>
  <si>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</si>
  <si>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</si>
  <si>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</si>
  <si>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</si>
  <si>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</si>
  <si>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</si>
  <si>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</si>
  <si>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</si>
  <si>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</si>
  <si>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</si>
  <si>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</si>
  <si>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</si>
  <si>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</si>
  <si>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</si>
  <si>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</si>
  <si>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</si>
  <si>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</si>
  <si>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</si>
  <si>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</si>
  <si>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</si>
  <si>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</si>
  <si>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</si>
  <si>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</si>
  <si>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</si>
  <si>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</si>
  <si>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</si>
  <si>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</si>
  <si>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</si>
  <si>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</si>
  <si>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</si>
  <si>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</si>
  <si>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</si>
  <si>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</si>
  <si>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</si>
  <si>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</si>
  <si>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</si>
  <si>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</si>
  <si>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</si>
  <si>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</si>
  <si>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</si>
  <si>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</si>
  <si>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</si>
  <si>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</si>
  <si>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</si>
  <si>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</si>
  <si>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</si>
  <si>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</si>
  <si>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</si>
  <si>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</si>
  <si>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</si>
  <si>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</si>
  <si>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</si>
  <si>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</si>
  <si>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</si>
  <si>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</si>
  <si>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</si>
  <si>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</si>
  <si>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</si>
  <si>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</si>
  <si>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</si>
  <si>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</si>
  <si>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</si>
  <si>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</si>
  <si>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</si>
  <si>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</si>
  <si>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</si>
  <si>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</si>
  <si>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</si>
  <si>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</si>
  <si>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</si>
  <si>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</si>
  <si>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</si>
  <si>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</si>
  <si>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</si>
  <si>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</si>
  <si>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</si>
  <si>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</si>
  <si>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</si>
  <si>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</si>
  <si>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</si>
  <si>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</si>
  <si>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</si>
  <si>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</si>
  <si>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</si>
  <si>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</si>
  <si>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</si>
  <si>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</si>
  <si>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</si>
  <si>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</si>
  <si>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</si>
  <si>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</si>
  <si>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</si>
  <si>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</si>
  <si>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</si>
  <si>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</si>
  <si>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</si>
  <si>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</si>
  <si>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</si>
  <si>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</si>
  <si>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</si>
  <si>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</si>
  <si>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</si>
  <si>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</si>
  <si>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</si>
  <si>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</si>
  <si>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</si>
  <si>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</si>
  <si>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</si>
  <si>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</si>
  <si>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</si>
  <si>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</si>
  <si>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</si>
  <si>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</si>
  <si>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</si>
  <si>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</si>
  <si>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</si>
  <si>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</si>
  <si>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</si>
  <si>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</si>
  <si>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</si>
  <si>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</si>
  <si>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</si>
  <si>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</si>
  <si>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</si>
  <si>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</si>
  <si>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</si>
  <si>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</si>
  <si>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</si>
  <si>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</si>
  <si>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</si>
  <si>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</si>
  <si>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</si>
  <si>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</si>
  <si>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</si>
  <si>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</si>
  <si>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</si>
  <si>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</si>
  <si>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</si>
  <si>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</si>
  <si>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</si>
  <si>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</si>
  <si>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</si>
  <si>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</si>
  <si>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</si>
  <si>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</si>
  <si>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</si>
  <si>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</si>
  <si>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</si>
  <si>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</si>
  <si>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</si>
  <si>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</si>
  <si>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</si>
  <si>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</si>
  <si>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</si>
  <si>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</si>
  <si>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</si>
  <si>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</si>
  <si>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</si>
  <si>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</si>
  <si>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</si>
  <si>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</si>
  <si>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</si>
  <si>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</si>
  <si>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</si>
  <si>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</si>
  <si>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</si>
  <si>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</si>
  <si>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</si>
  <si>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</si>
  <si>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</si>
  <si>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</si>
  <si>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</si>
  <si>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</si>
  <si>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</si>
  <si>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</si>
  <si>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</si>
  <si>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</si>
  <si>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</si>
  <si>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</si>
  <si>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</si>
  <si>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</si>
  <si>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</si>
  <si>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</si>
  <si>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</si>
  <si>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</si>
  <si>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</si>
  <si>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</si>
  <si>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</si>
  <si>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</si>
  <si>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</si>
  <si>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</si>
  <si>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</si>
  <si>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</si>
  <si>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</si>
  <si>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</si>
  <si>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</si>
  <si>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</si>
  <si>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</si>
  <si>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</si>
  <si>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</si>
  <si>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</si>
  <si>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</si>
  <si>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</si>
  <si>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</si>
  <si>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</si>
  <si>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</si>
  <si>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</si>
  <si>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</si>
  <si>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</si>
  <si>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</si>
  <si>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</si>
  <si>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</si>
  <si>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</si>
  <si>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</si>
  <si>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</si>
  <si>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</si>
  <si>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</si>
  <si>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</si>
  <si>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</si>
  <si>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</si>
  <si>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</si>
  <si>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</si>
  <si>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</si>
  <si>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</si>
  <si>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</si>
  <si>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</si>
  <si>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</si>
  <si>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</si>
  <si>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</si>
  <si>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</si>
  <si>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</si>
  <si>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</si>
  <si>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</si>
  <si>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</si>
  <si>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</si>
  <si>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</si>
  <si>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</si>
  <si>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</si>
  <si>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</si>
  <si>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</si>
  <si>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</si>
  <si>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</si>
  <si>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</si>
  <si>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</si>
  <si>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</si>
  <si>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</si>
  <si>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</si>
  <si>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</si>
  <si>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</si>
  <si>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</si>
  <si>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</si>
  <si>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</si>
  <si>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</si>
  <si>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</si>
  <si>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</si>
  <si>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</si>
  <si>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</si>
  <si>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</si>
  <si>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</si>
  <si>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</si>
  <si>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</si>
  <si>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</si>
  <si>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</si>
  <si>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</si>
  <si>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</si>
  <si>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</si>
  <si>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</si>
  <si>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</si>
  <si>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</si>
  <si>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</si>
  <si>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</si>
  <si>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</si>
  <si>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</si>
  <si>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</si>
  <si>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</si>
  <si>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</si>
  <si>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</si>
  <si>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</si>
  <si>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</si>
  <si>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</si>
  <si>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</si>
  <si>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</si>
  <si>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</si>
  <si>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</si>
  <si>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</si>
  <si>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</si>
  <si>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</si>
  <si>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</si>
  <si>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</si>
  <si>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</si>
  <si>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</si>
  <si>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</si>
  <si>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</si>
  <si>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</si>
  <si>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</si>
  <si>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</si>
  <si>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</si>
  <si>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</si>
  <si>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</si>
  <si>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</si>
  <si>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</si>
  <si>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</si>
  <si>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</si>
  <si>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</si>
  <si>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</si>
  <si>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</si>
  <si>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</si>
  <si>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</si>
  <si>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</si>
  <si>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</si>
  <si>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</si>
  <si>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</si>
  <si>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</si>
  <si>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</si>
  <si>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</si>
  <si>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</si>
  <si>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</si>
  <si>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</si>
  <si>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</si>
  <si>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</si>
  <si>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</si>
  <si>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</si>
  <si>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</si>
  <si>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</si>
  <si>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</si>
  <si>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</si>
  <si>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</si>
  <si>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</si>
  <si>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</si>
  <si>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</si>
  <si>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</si>
  <si>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</si>
  <si>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</si>
  <si>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</si>
  <si>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</si>
  <si>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</si>
  <si>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</si>
  <si>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</si>
  <si>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</si>
  <si>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</si>
  <si>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</si>
  <si>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</si>
  <si>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</si>
  <si>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</si>
  <si>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</si>
  <si>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</si>
  <si>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</si>
  <si>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</si>
  <si>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</si>
  <si>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</si>
  <si>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</si>
  <si>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</si>
  <si>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</si>
  <si>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</si>
  <si>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</si>
  <si>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</si>
  <si>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</si>
  <si>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</si>
  <si>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</si>
  <si>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</si>
  <si>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</si>
  <si>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</si>
  <si>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</si>
  <si>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</si>
  <si>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</si>
  <si>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</si>
  <si>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</si>
  <si>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</si>
  <si>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</si>
  <si>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</si>
  <si>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</si>
  <si>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</si>
  <si>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</si>
  <si>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</si>
  <si>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</si>
  <si>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</si>
  <si>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</si>
  <si>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</si>
  <si>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</si>
  <si>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</si>
  <si>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</si>
  <si>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</si>
  <si>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</si>
  <si>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</si>
  <si>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</si>
  <si>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</si>
  <si>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</si>
  <si>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</si>
  <si>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</si>
  <si>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</si>
  <si>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</si>
  <si>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</si>
  <si>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</si>
  <si>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</si>
  <si>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</si>
  <si>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</si>
  <si>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</si>
  <si>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</si>
  <si>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</si>
  <si>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</si>
  <si>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</si>
  <si>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</si>
  <si>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</si>
  <si>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</si>
  <si>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</si>
  <si>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</si>
  <si>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</si>
  <si>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</si>
  <si>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</si>
  <si>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</si>
  <si>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</si>
  <si>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</si>
  <si>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</si>
  <si>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</si>
  <si>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</si>
  <si>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</si>
  <si>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</si>
  <si>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</si>
  <si>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</si>
  <si>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</si>
  <si>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</si>
  <si>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</si>
  <si>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</si>
  <si>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</si>
  <si>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</si>
  <si>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</si>
  <si>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</si>
  <si>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</si>
  <si>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</si>
  <si>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</si>
  <si>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</si>
  <si>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</si>
  <si>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</si>
  <si>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</si>
  <si>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</si>
  <si>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</si>
  <si>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</si>
  <si>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</si>
  <si>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</si>
  <si>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</si>
  <si>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</si>
  <si>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</si>
  <si>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</si>
  <si>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</si>
  <si>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</si>
  <si>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</si>
  <si>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</si>
  <si>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</si>
  <si>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</si>
  <si>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</si>
  <si>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</si>
  <si>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</si>
  <si>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</si>
  <si>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</si>
  <si>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</si>
  <si>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</si>
  <si>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</si>
  <si>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</si>
  <si>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</si>
  <si>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</si>
  <si>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</si>
  <si>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</si>
  <si>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</si>
  <si>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</si>
  <si>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</si>
  <si>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</si>
  <si>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</si>
  <si>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</si>
  <si>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</si>
  <si>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</si>
  <si>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</si>
  <si>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</si>
  <si>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</si>
  <si>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</si>
  <si>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</si>
  <si>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</si>
  <si>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</si>
  <si>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</si>
  <si>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</si>
  <si>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</si>
  <si>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</si>
  <si>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</si>
  <si>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</si>
  <si>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</si>
  <si>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</si>
  <si>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</si>
  <si>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</si>
  <si>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</si>
  <si>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</si>
  <si>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</si>
  <si>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</si>
  <si>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</si>
  <si>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</si>
  <si>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</si>
  <si>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</si>
  <si>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</si>
  <si>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</si>
  <si>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</si>
  <si>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</si>
  <si>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</si>
  <si>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</si>
  <si>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</si>
  <si>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</si>
  <si>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</si>
  <si>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</si>
  <si>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</si>
  <si>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</si>
  <si>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</si>
  <si>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</si>
  <si>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</si>
  <si>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</si>
  <si>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</si>
  <si>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</si>
  <si>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</si>
  <si>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</si>
  <si>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</si>
  <si>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</si>
  <si>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</si>
  <si>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</si>
  <si>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</si>
  <si>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</si>
  <si>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</si>
  <si>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</si>
  <si>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</si>
  <si>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</si>
  <si>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</si>
  <si>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</si>
  <si>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</si>
  <si>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</si>
  <si>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</si>
  <si>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</si>
  <si>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</si>
  <si>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</si>
  <si>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</si>
  <si>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</si>
  <si>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</si>
  <si>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</si>
  <si>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</si>
  <si>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</si>
  <si>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</si>
  <si>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</si>
  <si>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</si>
  <si>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</si>
  <si>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</si>
  <si>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</si>
  <si>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</si>
  <si>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</si>
  <si>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</si>
  <si>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</si>
  <si>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</si>
  <si>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</si>
  <si>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</si>
  <si>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</si>
  <si>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</si>
  <si>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</si>
  <si>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</si>
  <si>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</si>
  <si>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</si>
  <si>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</si>
  <si>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</si>
  <si>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</si>
  <si>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</si>
  <si>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</si>
  <si>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</si>
  <si>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</si>
  <si>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</si>
  <si>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</si>
  <si>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</si>
  <si>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</si>
  <si>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</si>
  <si>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</si>
  <si>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</si>
  <si>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</si>
  <si>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</si>
  <si>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</si>
  <si>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</si>
  <si>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</si>
  <si>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</si>
  <si>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</si>
  <si>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</si>
  <si>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</si>
  <si>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</si>
  <si>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</si>
  <si>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</si>
  <si>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</si>
  <si>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</si>
  <si>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</si>
  <si>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</si>
  <si>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</si>
  <si>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</si>
  <si>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</si>
  <si>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</si>
  <si>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</si>
  <si>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</si>
  <si>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</si>
  <si>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</si>
  <si>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</si>
  <si>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</si>
  <si>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</si>
  <si>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</si>
  <si>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</si>
  <si>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</si>
  <si>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</si>
  <si>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</si>
  <si>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</si>
  <si>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</si>
  <si>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</si>
  <si>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</si>
  <si>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</si>
  <si>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</si>
  <si>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</si>
  <si>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</si>
  <si>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</si>
  <si>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</si>
  <si>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</si>
  <si>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</si>
  <si>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</si>
  <si>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</si>
  <si>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</si>
  <si>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</si>
  <si>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</si>
  <si>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</si>
  <si>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</si>
  <si>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</si>
  <si>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</si>
  <si>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</si>
  <si>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</si>
  <si>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</si>
  <si>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</si>
  <si>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</si>
  <si>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</si>
  <si>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</si>
  <si>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</si>
  <si>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</si>
  <si>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</si>
  <si>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</si>
  <si>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</si>
  <si>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</si>
  <si>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</si>
  <si>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</si>
  <si>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</si>
  <si>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</si>
  <si>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</si>
  <si>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</si>
  <si>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</si>
  <si>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</si>
  <si>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</si>
  <si>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</si>
  <si>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</si>
  <si>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</si>
  <si>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</si>
  <si>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</si>
  <si>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</si>
  <si>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</si>
  <si>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</si>
  <si>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</si>
  <si>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</si>
  <si>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</si>
  <si>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</si>
  <si>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</si>
  <si>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</si>
  <si>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</si>
  <si>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</si>
  <si>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</si>
  <si>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</si>
  <si>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</si>
  <si>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</si>
  <si>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</si>
  <si>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</si>
  <si>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</si>
  <si>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</si>
  <si>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</si>
  <si>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</si>
  <si>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</si>
  <si>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</si>
  <si>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</si>
  <si>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</si>
  <si>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</si>
  <si>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</si>
  <si>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</si>
  <si>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</si>
  <si>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</si>
  <si>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</si>
  <si>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</si>
  <si>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</si>
  <si>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</si>
  <si>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</si>
  <si>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</si>
  <si>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</si>
  <si>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</si>
  <si>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</si>
  <si>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</si>
  <si>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</si>
  <si>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</si>
  <si>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</si>
  <si>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</si>
  <si>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</si>
  <si>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</si>
  <si>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</si>
  <si>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</si>
  <si>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</si>
  <si>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</si>
  <si>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</si>
  <si>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</si>
  <si>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</si>
  <si>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</si>
  <si>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</si>
  <si>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</si>
  <si>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</si>
  <si>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</si>
  <si>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</si>
  <si>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</si>
  <si>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</si>
  <si>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</si>
  <si>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</si>
  <si>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</si>
  <si>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</si>
  <si>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</si>
  <si>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</si>
  <si>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</si>
  <si>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</si>
  <si>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</si>
  <si>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</si>
  <si>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</si>
  <si>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</si>
  <si>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</si>
  <si>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</si>
  <si>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</si>
  <si>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</si>
  <si>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</si>
  <si>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</si>
  <si>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</si>
  <si>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</si>
  <si>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</si>
  <si>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</si>
  <si>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</si>
  <si>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</si>
  <si>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</si>
  <si>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</si>
  <si>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</si>
  <si>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</si>
  <si>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</si>
  <si>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</si>
  <si>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</si>
  <si>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</si>
  <si>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</si>
  <si>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</si>
  <si>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</si>
  <si>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</si>
  <si>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</si>
  <si>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</si>
  <si>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</si>
  <si>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</si>
  <si>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</si>
  <si>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</si>
  <si>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</si>
  <si>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</si>
  <si>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</si>
  <si>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</si>
  <si>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</si>
  <si>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</si>
  <si>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</si>
  <si>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</si>
  <si>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</si>
  <si>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</si>
  <si>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</si>
  <si>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</si>
  <si>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</si>
  <si>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</si>
  <si>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</si>
  <si>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</si>
  <si>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</si>
  <si>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</si>
  <si>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</si>
  <si>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</si>
  <si>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</si>
  <si>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</si>
  <si>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</si>
  <si>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</si>
  <si>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</si>
  <si>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</si>
  <si>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</si>
  <si>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</si>
  <si>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</si>
  <si>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</si>
  <si>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</si>
  <si>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</si>
  <si>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</si>
  <si>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</si>
  <si>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</si>
  <si>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</si>
  <si>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</si>
  <si>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</si>
  <si>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</si>
  <si>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</si>
  <si>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</si>
  <si>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</si>
  <si>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</si>
  <si>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</si>
  <si>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</si>
  <si>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</si>
  <si>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</si>
  <si>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</si>
  <si>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</si>
  <si>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</si>
  <si>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</si>
  <si>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</si>
  <si>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</si>
  <si>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</si>
  <si>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</si>
  <si>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</si>
  <si>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</si>
  <si>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</si>
  <si>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</si>
  <si>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</si>
  <si>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</si>
  <si>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</si>
  <si>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</si>
  <si>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</si>
  <si>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</si>
  <si>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</si>
  <si>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</si>
  <si>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</si>
  <si>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</si>
  <si>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</si>
  <si>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</si>
  <si>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</si>
  <si>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</si>
  <si>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</si>
  <si>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</si>
  <si>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</si>
  <si>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</si>
  <si>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</si>
  <si>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</si>
  <si>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</si>
  <si>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</si>
  <si>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</si>
  <si>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</si>
  <si>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</si>
  <si>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</si>
  <si>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</si>
  <si>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</si>
  <si>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</si>
  <si>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</si>
  <si>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</si>
  <si>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</si>
  <si>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</si>
  <si>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</si>
  <si>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</si>
  <si>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</si>
  <si>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</si>
  <si>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</si>
  <si>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</si>
  <si>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</si>
  <si>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</si>
  <si>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</si>
  <si>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</si>
  <si>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</si>
  <si>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</si>
  <si>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</si>
  <si>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</si>
  <si>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</si>
  <si>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</si>
  <si>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</si>
  <si>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</si>
  <si>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</si>
  <si>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</si>
  <si>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</si>
  <si>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</si>
  <si>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</si>
  <si>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</si>
  <si>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</si>
  <si>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</si>
  <si>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</si>
  <si>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</si>
  <si>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</si>
  <si>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</si>
  <si>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</si>
  <si>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</si>
  <si>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</si>
  <si>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</si>
  <si>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</si>
  <si>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</si>
  <si>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</si>
  <si>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</si>
  <si>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</si>
  <si>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</si>
  <si>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</si>
  <si>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</si>
  <si>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</si>
  <si>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</si>
  <si>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</si>
  <si>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</si>
  <si>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</si>
  <si>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</si>
  <si>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</si>
  <si>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</si>
  <si>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</si>
  <si>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</si>
  <si>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</si>
  <si>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</si>
  <si>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</si>
  <si>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</si>
  <si>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</si>
  <si>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</si>
  <si>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</si>
  <si>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</si>
  <si>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</si>
  <si>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</si>
  <si>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</si>
  <si>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</si>
  <si>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</si>
  <si>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</si>
  <si>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</si>
  <si>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</si>
  <si>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</si>
  <si>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</si>
  <si>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</si>
  <si>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</si>
  <si>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</si>
  <si>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</si>
  <si>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</si>
  <si>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</si>
  <si>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</si>
  <si>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</si>
  <si>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</si>
  <si>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</si>
  <si>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</si>
  <si>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</si>
  <si>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</si>
  <si>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</si>
  <si>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</si>
  <si>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</si>
  <si>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</si>
  <si>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</si>
  <si>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</si>
  <si>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</si>
  <si>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</si>
  <si>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</si>
  <si>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</si>
  <si>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</si>
  <si>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</si>
  <si>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</si>
  <si>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</si>
  <si>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</si>
  <si>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</si>
  <si>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</si>
  <si>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</si>
  <si>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</si>
  <si>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</si>
  <si>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</si>
  <si>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</si>
  <si>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</si>
  <si>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</si>
  <si>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</si>
  <si>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</si>
  <si>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</si>
  <si>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</si>
  <si>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</si>
  <si>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</si>
  <si>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</si>
  <si>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</si>
  <si>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</si>
  <si>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</si>
  <si>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</si>
  <si>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</si>
  <si>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</si>
  <si>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</si>
  <si>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</si>
  <si>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</si>
  <si>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</si>
  <si>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</si>
  <si>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</si>
  <si>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</si>
  <si>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</si>
  <si>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</si>
  <si>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</si>
  <si>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</si>
  <si>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</si>
  <si>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</si>
  <si>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</si>
  <si>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</si>
  <si>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</si>
  <si>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</si>
  <si>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</si>
  <si>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</si>
  <si>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</si>
  <si>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</si>
  <si>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</si>
  <si>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</si>
  <si>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</si>
  <si>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</si>
  <si>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</si>
  <si>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</si>
  <si>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</si>
  <si>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</si>
  <si>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</si>
  <si>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</si>
  <si>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</si>
  <si>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</si>
  <si>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</si>
  <si>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</si>
  <si>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</si>
  <si>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</si>
  <si>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</si>
  <si>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</si>
  <si>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</si>
  <si>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</si>
  <si>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</si>
  <si>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</si>
  <si>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</si>
  <si>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</si>
  <si>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</si>
  <si>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</si>
  <si>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</si>
  <si>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</si>
  <si>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</si>
  <si>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</si>
  <si>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</si>
  <si>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</si>
  <si>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</si>
  <si>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</si>
  <si>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</si>
  <si>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</si>
  <si>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</si>
  <si>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</si>
  <si>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</si>
  <si>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</si>
  <si>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</si>
  <si>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</si>
  <si>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</si>
  <si>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</si>
  <si>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</si>
  <si>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</si>
  <si>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</si>
  <si>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</si>
  <si>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</si>
  <si>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</si>
  <si>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</si>
  <si>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</si>
  <si>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</si>
  <si>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</si>
  <si>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</si>
  <si>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</si>
  <si>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</si>
  <si>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</si>
  <si>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</si>
  <si>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</si>
  <si>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</si>
  <si>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</si>
  <si>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</si>
  <si>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</si>
  <si>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</si>
  <si>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</si>
  <si>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</si>
  <si>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</si>
  <si>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</si>
  <si>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</si>
  <si>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</si>
  <si>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</si>
  <si>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</si>
  <si>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</si>
  <si>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</si>
  <si>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</si>
  <si>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</si>
  <si>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</si>
  <si>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</si>
  <si>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</si>
  <si>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</si>
  <si>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</si>
  <si>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</si>
  <si>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</si>
  <si>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</si>
  <si>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</si>
  <si>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</si>
  <si>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</si>
  <si>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</si>
  <si>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</si>
  <si>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</si>
  <si>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</si>
  <si>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</si>
  <si>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</si>
  <si>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</si>
  <si>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</si>
  <si>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</si>
  <si>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</si>
  <si>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</si>
  <si>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</si>
  <si>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</si>
  <si>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</si>
  <si>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</si>
  <si>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</si>
  <si>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</si>
  <si>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</si>
  <si>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</si>
  <si>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</si>
  <si>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</si>
  <si>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</si>
  <si>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</si>
  <si>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</si>
  <si>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</si>
  <si>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</si>
  <si>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</si>
  <si>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</si>
  <si>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</si>
  <si>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</si>
  <si>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</si>
  <si>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</si>
  <si>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</si>
  <si>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</si>
  <si>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</si>
  <si>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</si>
  <si>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</si>
  <si>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</si>
  <si>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</si>
  <si>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</si>
  <si>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</si>
  <si>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</si>
  <si>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</si>
  <si>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</si>
  <si>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</si>
  <si>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</si>
  <si>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</si>
  <si>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</si>
  <si>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</si>
  <si>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</si>
  <si>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</si>
  <si>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</si>
  <si>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</si>
  <si>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</si>
  <si>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</si>
  <si>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</si>
  <si>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</si>
  <si>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</si>
  <si>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</si>
  <si>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</si>
  <si>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</si>
  <si>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</si>
  <si>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</si>
  <si>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</si>
  <si>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</si>
  <si>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</si>
  <si>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</si>
  <si>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</si>
  <si>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</si>
  <si>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</si>
  <si>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</si>
  <si>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</si>
  <si>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</si>
  <si>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</si>
  <si>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</si>
  <si>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</si>
  <si>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</si>
  <si>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</si>
  <si>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</si>
  <si>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</si>
  <si>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</si>
  <si>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</si>
  <si>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</si>
  <si>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</si>
  <si>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</si>
  <si>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</si>
  <si>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</si>
  <si>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</si>
  <si>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</si>
  <si>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</si>
  <si>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</si>
  <si>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</si>
  <si>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</si>
  <si>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</si>
  <si>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</si>
  <si>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</si>
  <si>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</si>
  <si>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</si>
  <si>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</si>
  <si>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</si>
  <si>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</si>
  <si>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</si>
  <si>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</si>
  <si>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</si>
  <si>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</si>
  <si>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</si>
  <si>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</si>
  <si>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</si>
  <si>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</si>
  <si>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</si>
  <si>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</si>
  <si>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</si>
  <si>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</si>
  <si>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</si>
  <si>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</si>
  <si>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</si>
  <si>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</si>
  <si>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</si>
  <si>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</si>
  <si>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</si>
  <si>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</si>
  <si>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</si>
  <si>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</si>
  <si>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</si>
  <si>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</si>
  <si>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</si>
  <si>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</si>
  <si>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</si>
  <si>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</si>
  <si>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</si>
  <si>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</si>
  <si>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</si>
  <si>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</si>
  <si>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</si>
  <si>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</si>
  <si>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</si>
  <si>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</si>
  <si>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</si>
  <si>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</si>
  <si>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</si>
  <si>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</si>
  <si>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</si>
  <si>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</si>
  <si>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</si>
  <si>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</si>
  <si>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</si>
  <si>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</si>
  <si>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</si>
  <si>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</si>
  <si>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</si>
  <si>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</si>
  <si>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</si>
  <si>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</si>
  <si>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</si>
  <si>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</si>
  <si>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</si>
  <si>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</si>
  <si>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</si>
  <si>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</si>
  <si>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</si>
  <si>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</si>
  <si>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</si>
  <si>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</si>
  <si>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</si>
  <si>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</si>
  <si>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</si>
  <si>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</si>
  <si>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</si>
  <si>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</si>
  <si>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</si>
  <si>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</si>
  <si>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</si>
  <si>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</si>
  <si>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</si>
  <si>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</si>
  <si>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</si>
  <si>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</si>
  <si>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</si>
  <si>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</si>
  <si>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</si>
  <si>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</si>
  <si>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</si>
  <si>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</si>
  <si>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</si>
  <si>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</si>
  <si>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</si>
  <si>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</si>
  <si>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</si>
  <si>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</si>
  <si>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</si>
  <si>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</si>
  <si>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</si>
  <si>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</si>
  <si>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</si>
  <si>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</si>
  <si>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</si>
  <si>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</si>
  <si>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</si>
  <si>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</si>
  <si>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</si>
  <si>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</si>
  <si>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</si>
  <si>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</si>
  <si>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</si>
  <si>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</si>
  <si>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</si>
  <si>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</si>
  <si>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</si>
  <si>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</si>
  <si>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</si>
  <si>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</si>
  <si>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</si>
  <si>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</si>
  <si>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</si>
  <si>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</si>
  <si>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</si>
  <si>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</si>
  <si>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</si>
  <si>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</si>
  <si>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</si>
  <si>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</si>
  <si>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</si>
  <si>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</si>
  <si>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</si>
  <si>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</si>
  <si>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</si>
  <si>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</si>
  <si>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</si>
  <si>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</si>
  <si>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</si>
  <si>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</si>
  <si>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</si>
  <si>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</si>
  <si>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</si>
  <si>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</si>
  <si>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</si>
  <si>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</si>
  <si>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</si>
  <si>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</si>
  <si>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</si>
  <si>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</si>
  <si>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</si>
  <si>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</si>
  <si>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</si>
  <si>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</si>
  <si>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</si>
  <si>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</si>
  <si>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</si>
  <si>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</si>
  <si>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</si>
  <si>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</si>
  <si>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</si>
  <si>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</si>
  <si>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</si>
  <si>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</si>
  <si>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</si>
  <si>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</si>
  <si>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</si>
  <si>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</si>
  <si>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</si>
  <si>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</si>
  <si>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</si>
  <si>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</si>
  <si>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</si>
  <si>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</si>
  <si>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</si>
  <si>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</si>
  <si>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</si>
  <si>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</si>
  <si>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</si>
  <si>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</si>
  <si>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</si>
  <si>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</si>
  <si>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</si>
  <si>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</si>
  <si>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</si>
  <si>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</si>
  <si>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</si>
  <si>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</si>
  <si>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</si>
  <si>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</si>
  <si>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</si>
  <si>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</si>
  <si>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</si>
  <si>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</si>
  <si>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</si>
  <si>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</si>
  <si>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</si>
  <si>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</si>
  <si>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</si>
  <si>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</si>
  <si>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</si>
  <si>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</si>
  <si>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</si>
  <si>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</si>
  <si>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</si>
  <si>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</si>
  <si>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</si>
  <si>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</si>
  <si>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</si>
  <si>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</si>
  <si>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</si>
  <si>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</si>
  <si>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</si>
  <si>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</si>
  <si>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</si>
  <si>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</si>
  <si>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</si>
  <si>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</si>
  <si>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</si>
  <si>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</si>
  <si>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</si>
  <si>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</si>
  <si>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</si>
  <si>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</si>
  <si>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</si>
  <si>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</si>
  <si>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</si>
  <si>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</si>
  <si>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</si>
  <si>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</si>
  <si>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</si>
  <si>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</si>
  <si>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</si>
  <si>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</si>
  <si>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</si>
  <si>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</si>
  <si>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</si>
  <si>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</si>
  <si>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</si>
  <si>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</si>
  <si>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</si>
  <si>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</si>
  <si>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</si>
  <si>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</si>
  <si>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</si>
  <si>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</si>
  <si>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</si>
  <si>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</si>
  <si>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</si>
  <si>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</si>
  <si>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</si>
  <si>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</si>
  <si>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</si>
  <si>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</si>
  <si>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</si>
  <si>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</si>
  <si>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</si>
  <si>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</si>
  <si>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</si>
  <si>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</si>
  <si>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</si>
  <si>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</si>
  <si>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</si>
  <si>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</si>
  <si>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</si>
  <si>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</si>
  <si>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</si>
  <si>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</si>
  <si>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</si>
  <si>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</si>
  <si>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</si>
  <si>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</si>
  <si>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</si>
  <si>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</si>
  <si>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</si>
  <si>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</si>
  <si>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</si>
  <si>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</si>
  <si>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</si>
  <si>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</si>
  <si>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</si>
  <si>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</si>
  <si>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</si>
  <si>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</si>
  <si>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</si>
  <si>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</si>
  <si>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</si>
  <si>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</si>
  <si>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</si>
  <si>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</si>
  <si>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</si>
  <si>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</si>
  <si>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</si>
  <si>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</si>
  <si>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</si>
  <si>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</si>
  <si>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</si>
  <si>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</si>
  <si>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</si>
  <si>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</si>
  <si>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</si>
  <si>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</si>
  <si>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</si>
  <si>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</si>
  <si>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</si>
  <si>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</si>
  <si>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</si>
  <si>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</si>
  <si>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</si>
  <si>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</si>
  <si>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</si>
  <si>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</si>
  <si>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</si>
  <si>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</si>
  <si>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</si>
  <si>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</si>
  <si>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</si>
  <si>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</si>
  <si>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</si>
  <si>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</si>
  <si>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</si>
  <si>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</si>
  <si>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</si>
  <si>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</si>
  <si>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</si>
  <si>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</si>
  <si>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</si>
  <si>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</si>
  <si>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</si>
  <si>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</si>
  <si>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</si>
  <si>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</si>
  <si>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</si>
  <si>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</si>
  <si>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</si>
  <si>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</si>
  <si>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</si>
  <si>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</si>
  <si>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</si>
  <si>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</si>
  <si>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</si>
  <si>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</si>
  <si>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</si>
  <si>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</si>
  <si>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</si>
  <si>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</si>
  <si>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</si>
  <si>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</si>
  <si>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</si>
  <si>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</si>
  <si>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</si>
  <si>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</si>
  <si>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</si>
  <si>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</si>
  <si>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</si>
  <si>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</si>
  <si>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</si>
  <si>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</si>
  <si>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</si>
  <si>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</si>
  <si>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</si>
  <si>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</si>
  <si>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</si>
  <si>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</si>
  <si>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</si>
  <si>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</si>
  <si>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</si>
  <si>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</si>
  <si>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</si>
  <si>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</si>
  <si>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</si>
  <si>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</si>
  <si>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</si>
  <si>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</si>
  <si>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</si>
  <si>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</si>
  <si>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</si>
  <si>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</si>
  <si>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</si>
  <si>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</si>
  <si>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</si>
  <si>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</si>
  <si>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</si>
  <si>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</si>
  <si>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</si>
  <si>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</si>
  <si>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</si>
  <si>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</si>
  <si>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</si>
  <si>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</si>
  <si>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</si>
  <si>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</si>
  <si>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</si>
  <si>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</si>
  <si>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</si>
  <si>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</si>
  <si>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</si>
  <si>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</si>
  <si>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</si>
  <si>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</si>
  <si>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</si>
  <si>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</si>
  <si>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</si>
  <si>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</si>
  <si>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</si>
  <si>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</si>
  <si>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</si>
  <si>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</si>
  <si>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</si>
  <si>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</si>
  <si>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</si>
  <si>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</si>
  <si>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</si>
  <si>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</si>
  <si>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</si>
  <si>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</si>
  <si>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</si>
  <si>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</si>
  <si>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</si>
  <si>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</si>
  <si>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</si>
  <si>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</si>
  <si>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</si>
  <si>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</si>
  <si>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</si>
  <si>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</si>
  <si>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</si>
  <si>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</si>
  <si>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</si>
  <si>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</si>
  <si>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</si>
  <si>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</si>
  <si>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</si>
  <si>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</si>
  <si>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</si>
  <si>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</si>
  <si>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</si>
  <si>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</si>
  <si>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</si>
  <si>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</si>
  <si>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</si>
  <si>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</si>
  <si>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</si>
  <si>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</si>
  <si>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</si>
  <si>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</si>
  <si>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</si>
  <si>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</si>
  <si>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</si>
  <si>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</si>
  <si>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</si>
  <si>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</si>
  <si>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</si>
  <si>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</si>
  <si>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</si>
  <si>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</si>
  <si>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</si>
  <si>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</si>
  <si>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</si>
  <si>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</si>
  <si>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</si>
  <si>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</si>
  <si>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</si>
  <si>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</si>
  <si>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</si>
  <si>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</si>
  <si>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</si>
  <si>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</si>
  <si>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</si>
  <si>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</si>
  <si>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</si>
  <si>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</si>
  <si>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</si>
  <si>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</si>
  <si>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</si>
  <si>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</si>
  <si>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</si>
  <si>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</si>
  <si>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</si>
  <si>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</si>
  <si>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</si>
  <si>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</si>
  <si>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</si>
  <si>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</si>
  <si>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</si>
  <si>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</si>
  <si>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</si>
  <si>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</si>
  <si>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</si>
  <si>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</si>
  <si>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</si>
  <si>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</si>
  <si>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</si>
  <si>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</si>
  <si>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</si>
  <si>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</si>
  <si>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</si>
  <si>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</si>
  <si>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</si>
  <si>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</si>
  <si>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</si>
  <si>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</si>
  <si>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</si>
  <si>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</si>
  <si>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</si>
  <si>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</si>
  <si>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</si>
  <si>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</si>
  <si>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</si>
  <si>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</si>
  <si>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</si>
  <si>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</si>
  <si>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</si>
  <si>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</si>
  <si>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</si>
  <si>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</si>
  <si>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</si>
  <si>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</si>
  <si>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</si>
  <si>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</si>
  <si>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</si>
  <si>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</si>
  <si>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</si>
  <si>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</si>
  <si>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</si>
  <si>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</si>
  <si>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</si>
  <si>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</si>
  <si>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</si>
  <si>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</si>
  <si>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</si>
  <si>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</si>
  <si>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</si>
  <si>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</si>
  <si>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</si>
  <si>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</si>
  <si>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</si>
  <si>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</si>
  <si>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</si>
  <si>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</si>
  <si>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</si>
  <si>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</si>
  <si>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</si>
  <si>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</si>
  <si>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</si>
  <si>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</si>
  <si>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</si>
  <si>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</si>
  <si>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</si>
  <si>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</si>
  <si>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</si>
  <si>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</si>
  <si>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</si>
  <si>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</si>
  <si>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</si>
  <si>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</si>
  <si>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</si>
  <si>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</si>
  <si>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</si>
  <si>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</si>
  <si>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</si>
  <si>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</si>
  <si>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</si>
  <si>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</si>
  <si>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</si>
  <si>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</si>
  <si>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</si>
  <si>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</si>
  <si>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</si>
  <si>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</si>
  <si>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</si>
  <si>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</si>
  <si>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</si>
  <si>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</si>
  <si>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</si>
  <si>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</si>
  <si>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</si>
  <si>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</si>
  <si>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</si>
  <si>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</si>
  <si>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</si>
  <si>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</si>
  <si>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</si>
  <si>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</si>
  <si>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</si>
  <si>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</si>
  <si>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</si>
  <si>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</si>
  <si>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</si>
  <si>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</si>
  <si>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</si>
  <si>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</si>
  <si>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</si>
  <si>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</si>
  <si>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</si>
  <si>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</si>
  <si>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</si>
  <si>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</si>
  <si>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</si>
  <si>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</si>
  <si>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</si>
  <si>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</si>
  <si>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</si>
  <si>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</si>
  <si>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</si>
  <si>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</si>
  <si>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</si>
  <si>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</si>
  <si>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</si>
  <si>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</si>
  <si>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</si>
  <si>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</si>
  <si>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</si>
  <si>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</si>
  <si>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</si>
  <si>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</si>
  <si>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</si>
  <si>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</si>
  <si>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</si>
  <si>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</si>
  <si>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</si>
  <si>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</si>
  <si>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</si>
  <si>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</si>
  <si>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</si>
  <si>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</si>
  <si>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</si>
  <si>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</si>
  <si>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</si>
  <si>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</si>
  <si>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</si>
  <si>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</si>
  <si>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</si>
  <si>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</si>
  <si>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</si>
  <si>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</si>
  <si>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</si>
  <si>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</si>
  <si>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</si>
  <si>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</si>
  <si>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</si>
  <si>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</si>
  <si>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</si>
  <si>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</si>
  <si>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</si>
  <si>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</si>
  <si>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</si>
  <si>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</si>
  <si>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</si>
  <si>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</si>
  <si>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</si>
  <si>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</si>
  <si>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</si>
  <si>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</si>
  <si>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</si>
  <si>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</si>
  <si>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</si>
  <si>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</si>
  <si>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</si>
  <si>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</si>
  <si>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</si>
  <si>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</si>
  <si>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</si>
  <si>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</si>
  <si>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</si>
  <si>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</si>
  <si>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</si>
  <si>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</si>
  <si>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</si>
  <si>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</si>
  <si>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</si>
  <si>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</si>
  <si>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</si>
  <si>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</si>
  <si>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</si>
  <si>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</si>
  <si>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</si>
  <si>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</si>
  <si>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</si>
  <si>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</si>
  <si>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</si>
  <si>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</si>
  <si>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</si>
  <si>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</si>
  <si>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</si>
  <si>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</si>
  <si>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</si>
  <si>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</si>
  <si>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</si>
  <si>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</si>
  <si>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</si>
  <si>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</si>
  <si>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</si>
  <si>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</si>
  <si>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</si>
  <si>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</si>
  <si>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</si>
  <si>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</si>
  <si>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</si>
  <si>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</si>
  <si>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</si>
  <si>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</si>
  <si>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</si>
  <si>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</si>
  <si>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</si>
  <si>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</si>
  <si>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</si>
  <si>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</si>
  <si>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</si>
  <si>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</si>
  <si>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</si>
  <si>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</si>
  <si>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</si>
  <si>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</si>
  <si>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</si>
  <si>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</si>
  <si>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</si>
  <si>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</si>
  <si>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</si>
  <si>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</si>
  <si>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</si>
  <si>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</si>
  <si>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</si>
  <si>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</si>
  <si>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</si>
  <si>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</si>
  <si>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</si>
  <si>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</si>
  <si>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</si>
  <si>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</si>
  <si>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</si>
  <si>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</si>
  <si>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</si>
  <si>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</si>
  <si>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</si>
  <si>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</si>
  <si>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</si>
  <si>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</si>
  <si>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</si>
  <si>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</si>
  <si>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</si>
  <si>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</si>
  <si>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</si>
  <si>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</si>
  <si>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</si>
  <si>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</si>
  <si>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</si>
  <si>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</si>
  <si>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</si>
  <si>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</si>
  <si>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</si>
  <si>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</si>
  <si>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</si>
  <si>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</si>
  <si>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</si>
  <si>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</si>
  <si>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</si>
  <si>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</si>
  <si>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</si>
  <si>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</si>
  <si>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</si>
  <si>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</si>
  <si>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</si>
  <si>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</si>
  <si>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</si>
  <si>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</si>
  <si>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</si>
  <si>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</si>
  <si>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</si>
  <si>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</si>
  <si>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</si>
  <si>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</si>
  <si>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</si>
  <si>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</si>
  <si>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</si>
  <si>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</si>
  <si>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</si>
  <si>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</si>
  <si>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</si>
  <si>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</si>
  <si>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</si>
  <si>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</si>
  <si>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</si>
  <si>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</si>
  <si>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</si>
  <si>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</si>
  <si>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</si>
  <si>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</si>
  <si>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</si>
  <si>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</si>
  <si>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</si>
  <si>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</si>
  <si>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</si>
  <si>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</si>
  <si>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</si>
  <si>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</si>
  <si>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</si>
  <si>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</si>
  <si>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</si>
  <si>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</si>
  <si>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</si>
  <si>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</si>
  <si>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</si>
  <si>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</si>
  <si>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</si>
  <si>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</si>
  <si>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</si>
  <si>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</si>
  <si>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</si>
  <si>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</si>
  <si>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</si>
  <si>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</si>
  <si>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</si>
  <si>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</si>
  <si>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</si>
  <si>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</si>
  <si>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</si>
  <si>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</si>
  <si>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</si>
  <si>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</si>
  <si>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</si>
  <si>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</si>
  <si>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</si>
  <si>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</si>
  <si>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</si>
  <si>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</si>
  <si>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</si>
  <si>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</si>
  <si>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</si>
  <si>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</si>
  <si>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</si>
  <si>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</si>
  <si>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</si>
  <si>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</si>
  <si>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</si>
  <si>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</si>
  <si>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</si>
  <si>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</si>
  <si>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</si>
  <si>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</si>
  <si>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</si>
  <si>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</si>
  <si>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</si>
  <si>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</si>
  <si>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</si>
  <si>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</si>
  <si>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</si>
  <si>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</si>
  <si>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</si>
  <si>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</si>
  <si>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</si>
  <si>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</si>
  <si>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</si>
  <si>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</si>
  <si>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</si>
  <si>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</si>
  <si>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</si>
  <si>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</si>
  <si>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</si>
  <si>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</si>
  <si>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</si>
  <si>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</si>
  <si>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</si>
  <si>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</si>
  <si>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</si>
  <si>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</si>
  <si>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</si>
  <si>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</si>
  <si>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</si>
  <si>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</si>
  <si>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</si>
  <si>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</si>
  <si>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</si>
  <si>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</si>
  <si>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</si>
  <si>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</si>
  <si>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</si>
  <si>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</si>
  <si>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</si>
  <si>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</si>
  <si>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</si>
  <si>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</si>
  <si>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</si>
  <si>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</si>
  <si>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</si>
  <si>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</si>
  <si>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</si>
  <si>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</si>
  <si>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</si>
  <si>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</si>
  <si>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</si>
  <si>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</si>
  <si>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</si>
  <si>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</si>
  <si>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</si>
  <si>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</si>
  <si>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</si>
  <si>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</si>
  <si>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</si>
  <si>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</si>
  <si>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</si>
  <si>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</si>
  <si>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</si>
  <si>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</si>
  <si>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</si>
  <si>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</si>
  <si>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</si>
  <si>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</si>
  <si>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</si>
  <si>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</si>
  <si>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</si>
  <si>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</si>
  <si>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</si>
  <si>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</si>
  <si>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</si>
  <si>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</si>
  <si>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</si>
  <si>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</si>
  <si>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</si>
  <si>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</si>
  <si>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</si>
  <si>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</si>
  <si>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</si>
  <si>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</si>
  <si>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</si>
  <si>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</si>
  <si>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</si>
  <si>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</si>
  <si>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</si>
  <si>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</si>
  <si>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</si>
  <si>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</si>
  <si>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</si>
  <si>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</si>
  <si>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</si>
  <si>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</si>
  <si>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</si>
  <si>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</si>
  <si>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</si>
  <si>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</si>
  <si>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</si>
  <si>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</si>
  <si>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</si>
  <si>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</si>
  <si>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</si>
  <si>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</si>
  <si>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</si>
  <si>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</si>
  <si>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</si>
  <si>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</si>
  <si>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</si>
  <si>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</si>
  <si>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</si>
  <si>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</si>
  <si>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</si>
  <si>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</si>
  <si>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</si>
  <si>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</si>
  <si>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</si>
  <si>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</si>
  <si>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</si>
  <si>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</si>
  <si>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</si>
  <si>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</si>
  <si>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</si>
  <si>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</si>
  <si>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</si>
  <si>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</si>
  <si>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</si>
  <si>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</si>
  <si>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</si>
  <si>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</si>
  <si>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</si>
  <si>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</si>
  <si>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</si>
  <si>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</si>
  <si>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</si>
  <si>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</si>
  <si>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</si>
  <si>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</si>
  <si>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</si>
  <si>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</si>
  <si>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</si>
  <si>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</si>
  <si>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</si>
  <si>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</si>
  <si>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</si>
  <si>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</si>
  <si>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</si>
  <si>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</si>
  <si>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</si>
  <si>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</si>
  <si>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</si>
  <si>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</si>
  <si>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</si>
  <si>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</si>
  <si>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</si>
  <si>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</si>
  <si>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</si>
  <si>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</si>
  <si>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</si>
  <si>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</si>
  <si>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</si>
  <si>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</si>
  <si>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</si>
  <si>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</si>
  <si>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</si>
  <si>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</si>
  <si>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</si>
  <si>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</si>
  <si>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</si>
  <si>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</si>
  <si>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</si>
  <si>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</si>
  <si>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</si>
  <si>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</si>
  <si>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</si>
  <si>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</si>
  <si>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</si>
  <si>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</si>
  <si>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</si>
  <si>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</si>
  <si>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</si>
  <si>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</si>
  <si>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</si>
  <si>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</si>
  <si>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</si>
  <si>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</si>
  <si>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</si>
  <si>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</si>
  <si>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</si>
  <si>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</si>
  <si>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</si>
  <si>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</si>
  <si>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</si>
  <si>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</si>
  <si>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</si>
  <si>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</si>
  <si>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</si>
  <si>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</si>
  <si>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</si>
  <si>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</si>
  <si>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</si>
  <si>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</si>
  <si>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</si>
  <si>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</si>
  <si>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</si>
  <si>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</si>
  <si>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</si>
  <si>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</si>
  <si>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</si>
  <si>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</si>
  <si>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</si>
  <si>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</si>
  <si>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</si>
  <si>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</si>
  <si>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</si>
  <si>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</si>
  <si>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</si>
  <si>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</si>
  <si>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</si>
  <si>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</si>
  <si>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</si>
  <si>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</si>
  <si>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</si>
  <si>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</si>
  <si>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</si>
  <si>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</si>
  <si>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</si>
  <si>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</si>
  <si>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</si>
  <si>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</si>
  <si>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</si>
  <si>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</si>
  <si>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</si>
  <si>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</si>
  <si>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</si>
  <si>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</si>
  <si>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</si>
  <si>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</si>
  <si>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</si>
  <si>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</si>
  <si>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</si>
  <si>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</si>
  <si>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</si>
  <si>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</si>
  <si>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</si>
  <si>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</si>
  <si>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</si>
  <si>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</si>
  <si>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</si>
  <si>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</si>
  <si>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</si>
  <si>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</si>
  <si>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</si>
  <si>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</si>
  <si>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</si>
  <si>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</si>
  <si>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</si>
  <si>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</si>
  <si>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</si>
  <si>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</si>
  <si>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</si>
  <si>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</si>
  <si>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</si>
  <si>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</si>
  <si>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</si>
  <si>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</si>
  <si>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</si>
  <si>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</si>
  <si>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</si>
  <si>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</si>
  <si>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</si>
  <si>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</si>
  <si>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</si>
  <si>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</si>
  <si>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</si>
  <si>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</si>
  <si>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</si>
  <si>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</si>
  <si>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</si>
  <si>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</si>
  <si>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</si>
  <si>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</si>
  <si>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</si>
  <si>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</si>
  <si>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</si>
  <si>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</si>
  <si>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</si>
  <si>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</si>
  <si>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</si>
  <si>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</si>
  <si>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</si>
  <si>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</si>
  <si>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</si>
  <si>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</si>
  <si>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</si>
  <si>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</si>
  <si>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</si>
  <si>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</si>
  <si>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</si>
  <si>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</si>
  <si>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</si>
  <si>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</si>
  <si>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</si>
  <si>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</si>
  <si>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</si>
  <si>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</si>
  <si>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</si>
  <si>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</si>
  <si>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</si>
  <si>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</si>
  <si>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</si>
  <si>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</si>
  <si>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</si>
  <si>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</si>
  <si>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</si>
  <si>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</si>
  <si>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</si>
  <si>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</si>
  <si>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</si>
  <si>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</si>
  <si>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</si>
  <si>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</si>
  <si>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</si>
  <si>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</si>
  <si>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</si>
  <si>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</si>
  <si>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</si>
  <si>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</si>
  <si>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</si>
  <si>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</si>
  <si>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</si>
  <si>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</si>
  <si>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</si>
  <si>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</si>
  <si>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</si>
  <si>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</si>
  <si>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</si>
  <si>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</si>
  <si>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</si>
  <si>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</si>
  <si>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</si>
  <si>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</si>
  <si>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</si>
  <si>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</si>
  <si>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</si>
  <si>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</si>
  <si>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</si>
  <si>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</si>
  <si>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</si>
  <si>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</si>
  <si>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</si>
  <si>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</si>
  <si>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</si>
  <si>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</si>
  <si>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</si>
  <si>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</si>
  <si>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</si>
  <si>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</si>
  <si>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</si>
  <si>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</si>
  <si>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</si>
  <si>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</si>
  <si>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</si>
  <si>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</si>
  <si>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</si>
  <si>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</si>
  <si>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</si>
  <si>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</si>
  <si>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</si>
  <si>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</si>
  <si>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</si>
  <si>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</si>
  <si>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</si>
  <si>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</si>
  <si>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</si>
  <si>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</si>
  <si>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</si>
  <si>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</si>
  <si>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</si>
  <si>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</si>
  <si>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</si>
  <si>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</si>
  <si>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</si>
  <si>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</si>
  <si>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</si>
  <si>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</si>
  <si>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</si>
  <si>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</si>
  <si>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</si>
  <si>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</si>
  <si>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</si>
  <si>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</si>
  <si>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</si>
  <si>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</si>
  <si>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</si>
  <si>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</si>
  <si>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</si>
  <si>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</si>
  <si>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</si>
  <si>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</si>
  <si>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</si>
  <si>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</si>
  <si>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</si>
  <si>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</si>
  <si>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</si>
  <si>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</si>
  <si>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</si>
  <si>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</si>
  <si>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</si>
  <si>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</si>
  <si>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</si>
  <si>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</si>
  <si>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</si>
  <si>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</si>
  <si>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</si>
  <si>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</si>
  <si>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</si>
  <si>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</si>
  <si>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</si>
  <si>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</si>
  <si>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</si>
  <si>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</si>
  <si>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</si>
  <si>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</si>
  <si>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</si>
  <si>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</si>
  <si>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</si>
  <si>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</si>
  <si>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</si>
  <si>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</si>
  <si>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</si>
  <si>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</si>
  <si>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</si>
  <si>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</si>
  <si>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</si>
  <si>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</si>
  <si>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</si>
  <si>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</si>
  <si>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</si>
  <si>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</si>
  <si>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</si>
  <si>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</si>
  <si>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</si>
  <si>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</si>
  <si>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</si>
  <si>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</si>
  <si>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</si>
  <si>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</si>
  <si>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</si>
  <si>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</si>
  <si>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</si>
  <si>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</si>
  <si>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</si>
  <si>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</si>
  <si>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</si>
  <si>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</si>
  <si>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</si>
  <si>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</si>
  <si>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</si>
  <si>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</si>
  <si>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</si>
  <si>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</si>
  <si>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</si>
  <si>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</si>
  <si>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</si>
  <si>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</si>
  <si>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</si>
  <si>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</si>
  <si>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</si>
  <si>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</si>
  <si>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</si>
  <si>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</si>
  <si>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</si>
  <si>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</si>
  <si>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</si>
  <si>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</si>
  <si>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</si>
  <si>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</si>
  <si>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</si>
  <si>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</si>
  <si>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</si>
  <si>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</si>
  <si>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</si>
  <si>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</si>
  <si>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</si>
  <si>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</si>
  <si>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</si>
  <si>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</si>
  <si>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</si>
  <si>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</si>
  <si>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</si>
  <si>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</si>
  <si>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</si>
  <si>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</si>
  <si>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</si>
  <si>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</si>
  <si>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</si>
  <si>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</si>
  <si>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</si>
  <si>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</si>
  <si>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</si>
  <si>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</si>
  <si>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</si>
  <si>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</si>
  <si>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</si>
  <si>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</si>
  <si>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</si>
  <si>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</si>
  <si>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</si>
  <si>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</si>
  <si>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</si>
  <si>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</si>
  <si>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</si>
  <si>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</si>
  <si>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</si>
  <si>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</si>
  <si>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</si>
  <si>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</si>
  <si>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</si>
  <si>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</si>
  <si>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</si>
  <si>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</si>
  <si>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</si>
  <si>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</si>
  <si>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</si>
  <si>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</si>
  <si>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</si>
  <si>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</si>
  <si>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</si>
  <si>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</si>
  <si>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</si>
  <si>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</si>
  <si>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</si>
  <si>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</si>
  <si>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</si>
  <si>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</si>
  <si>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</si>
  <si>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</si>
  <si>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</si>
  <si>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</si>
  <si>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</si>
  <si>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</si>
  <si>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</si>
  <si>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</si>
  <si>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</si>
  <si>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</si>
  <si>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</si>
  <si>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</si>
  <si>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</si>
  <si>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</si>
  <si>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</si>
  <si>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</si>
  <si>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</si>
  <si>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</si>
  <si>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</si>
  <si>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</si>
  <si>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</si>
  <si>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</si>
  <si>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</si>
  <si>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</si>
  <si>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</si>
  <si>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</si>
  <si>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</si>
  <si>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</si>
  <si>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</si>
  <si>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</si>
  <si>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</si>
  <si>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</si>
  <si>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</si>
  <si>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</si>
  <si>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</si>
  <si>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</si>
  <si>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</si>
  <si>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</si>
  <si>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</si>
  <si>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</si>
  <si>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</si>
  <si>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</si>
  <si>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</si>
  <si>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</si>
  <si>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</si>
  <si>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</si>
  <si>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</si>
  <si>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</si>
  <si>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</si>
  <si>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</si>
  <si>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</si>
  <si>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</si>
  <si>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</si>
  <si>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</si>
  <si>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</si>
  <si>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</si>
  <si>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</si>
  <si>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</si>
  <si>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</si>
  <si>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</si>
  <si>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</si>
  <si>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</si>
  <si>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</si>
  <si>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</si>
  <si>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</si>
  <si>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</si>
  <si>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</si>
  <si>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</si>
  <si>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</si>
  <si>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</si>
  <si>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</si>
  <si>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</si>
  <si>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</si>
  <si>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</si>
  <si>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</si>
  <si>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</si>
  <si>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</si>
  <si>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</si>
  <si>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</si>
  <si>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</si>
  <si>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</si>
  <si>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</si>
  <si>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</si>
  <si>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</si>
  <si>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</si>
  <si>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</si>
  <si>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</si>
  <si>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</si>
  <si>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</si>
  <si>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</si>
  <si>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</si>
  <si>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</si>
  <si>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</si>
  <si>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</si>
  <si>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</si>
  <si>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</si>
  <si>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</si>
  <si>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</si>
  <si>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</si>
  <si>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</si>
  <si>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</si>
  <si>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</si>
  <si>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</si>
  <si>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</si>
  <si>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</si>
  <si>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</si>
  <si>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</si>
  <si>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</si>
  <si>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</si>
  <si>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</si>
  <si>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</si>
  <si>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</si>
  <si>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</si>
  <si>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</si>
  <si>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</si>
  <si>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</si>
  <si>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</si>
  <si>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</si>
  <si>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</si>
  <si>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</si>
  <si>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</si>
  <si>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</si>
  <si>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</si>
  <si>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</si>
  <si>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</si>
  <si>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</si>
  <si>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</si>
  <si>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</si>
  <si>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</si>
  <si>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</si>
  <si>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</si>
  <si>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</si>
  <si>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</si>
  <si>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</si>
  <si>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</si>
  <si>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</si>
  <si>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</si>
  <si>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</si>
  <si>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</si>
  <si>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</si>
  <si>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</si>
  <si>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</si>
  <si>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</si>
  <si>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</si>
  <si>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</si>
  <si>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</si>
  <si>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</si>
  <si>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</si>
  <si>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</si>
  <si>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</si>
  <si>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</si>
  <si>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</si>
  <si>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</si>
  <si>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</si>
  <si>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</si>
  <si>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</si>
  <si>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</si>
  <si>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</si>
  <si>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</si>
  <si>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</si>
  <si>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</si>
  <si>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</si>
  <si>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</si>
  <si>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</si>
  <si>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</si>
  <si>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</si>
  <si>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</si>
  <si>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</si>
  <si>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</si>
  <si>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</si>
  <si>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</si>
  <si>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</si>
  <si>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</si>
  <si>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</si>
  <si>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</si>
  <si>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</si>
  <si>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</si>
  <si>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</si>
  <si>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</si>
  <si>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</si>
  <si>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</si>
  <si>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</si>
  <si>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</si>
  <si>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</si>
  <si>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</si>
  <si>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</si>
  <si>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</si>
  <si>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</si>
  <si>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</si>
  <si>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</si>
  <si>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</si>
  <si>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</si>
  <si>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</si>
  <si>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</si>
  <si>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</si>
  <si>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</si>
  <si>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</si>
  <si>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</si>
  <si>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</si>
  <si>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</si>
  <si>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</si>
  <si>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</si>
  <si>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</si>
  <si>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</si>
  <si>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</si>
  <si>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</si>
  <si>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</si>
  <si>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</si>
  <si>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</si>
  <si>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</si>
  <si>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</si>
  <si>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</si>
  <si>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</si>
  <si>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</si>
  <si>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</si>
  <si>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</si>
  <si>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</si>
  <si>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</si>
  <si>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</si>
  <si>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</si>
  <si>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</si>
  <si>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</si>
  <si>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</si>
  <si>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</si>
  <si>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</si>
  <si>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</si>
  <si>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</si>
  <si>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</si>
  <si>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</si>
  <si>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</si>
  <si>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</si>
  <si>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</si>
  <si>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</si>
  <si>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</si>
  <si>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</si>
  <si>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</si>
  <si>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</si>
  <si>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</si>
  <si>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</si>
  <si>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</si>
  <si>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</si>
  <si>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</si>
  <si>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</si>
  <si>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</si>
  <si>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</si>
  <si>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</si>
  <si>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</si>
  <si>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</si>
  <si>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</si>
  <si>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</si>
  <si>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</si>
  <si>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</si>
  <si>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</si>
  <si>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</si>
  <si>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</si>
  <si>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</si>
  <si>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</si>
  <si>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</si>
  <si>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</si>
  <si>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</si>
  <si>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</si>
  <si>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</si>
  <si>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</si>
  <si>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</si>
  <si>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</si>
  <si>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</si>
  <si>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</si>
  <si>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</si>
  <si>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</si>
  <si>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</si>
  <si>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</si>
  <si>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</si>
  <si>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</si>
  <si>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</si>
  <si>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</si>
  <si>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</si>
  <si>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</si>
  <si>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</si>
  <si>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</si>
  <si>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</si>
  <si>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</si>
  <si>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</si>
  <si>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</si>
  <si>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</si>
  <si>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</si>
  <si>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</si>
  <si>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</si>
  <si>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</si>
  <si>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</si>
  <si>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</si>
  <si>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</si>
  <si>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</si>
  <si>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</si>
  <si>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</si>
  <si>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</si>
  <si>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</si>
  <si>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</si>
  <si>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</si>
  <si>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</si>
  <si>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</si>
  <si>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</si>
  <si>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</si>
  <si>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</si>
  <si>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</si>
  <si>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</si>
  <si>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</si>
  <si>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</si>
  <si>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</si>
  <si>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</si>
  <si>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</si>
  <si>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</si>
  <si>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</si>
  <si>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</si>
  <si>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</si>
  <si>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</si>
  <si>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</si>
  <si>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</si>
  <si>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</si>
  <si>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</si>
  <si>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</si>
  <si>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</si>
  <si>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</si>
  <si>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</si>
  <si>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</si>
  <si>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</si>
  <si>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</si>
  <si>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</si>
  <si>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</si>
  <si>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</si>
  <si>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</si>
  <si>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</si>
  <si>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</si>
  <si>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</si>
  <si>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</si>
  <si>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</si>
  <si>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</si>
  <si>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</si>
  <si>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</si>
  <si>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</si>
  <si>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</si>
  <si>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</si>
  <si>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</si>
  <si>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</si>
  <si>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</si>
  <si>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</si>
  <si>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</si>
  <si>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</si>
  <si>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</si>
  <si>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</si>
  <si>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</si>
  <si>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</si>
  <si>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</si>
  <si>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</si>
  <si>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</si>
  <si>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</si>
  <si>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</si>
  <si>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</si>
  <si>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</si>
  <si>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</si>
  <si>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</si>
  <si>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</si>
  <si>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</si>
  <si>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</si>
  <si>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</si>
  <si>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</si>
  <si>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</si>
  <si>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</si>
  <si>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</si>
  <si>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</si>
  <si>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</si>
  <si>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</si>
  <si>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</si>
  <si>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</si>
  <si>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</si>
  <si>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</si>
  <si>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</si>
  <si>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</si>
  <si>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</si>
  <si>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</si>
  <si>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</si>
  <si>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</si>
  <si>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</si>
  <si>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</si>
  <si>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</si>
  <si>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</si>
  <si>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</si>
  <si>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</si>
  <si>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</si>
  <si>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</si>
  <si>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</si>
  <si>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</si>
  <si>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</si>
  <si>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</si>
  <si>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</si>
  <si>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</si>
  <si>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</si>
  <si>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</si>
  <si>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</si>
  <si>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</si>
  <si>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</si>
  <si>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</si>
  <si>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</si>
  <si>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</si>
  <si>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</si>
  <si>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</si>
  <si>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</si>
  <si>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</si>
  <si>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</si>
  <si>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</si>
  <si>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</si>
  <si>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</si>
  <si>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</si>
  <si>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</si>
  <si>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</si>
  <si>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</si>
  <si>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</si>
  <si>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</si>
  <si>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</si>
  <si>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</si>
  <si>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</si>
  <si>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</si>
  <si>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</si>
  <si>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</si>
  <si>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</si>
  <si>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</si>
  <si>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</si>
  <si>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</si>
  <si>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</si>
  <si>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</si>
  <si>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</si>
  <si>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</si>
  <si>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</si>
  <si>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</si>
  <si>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</si>
  <si>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</si>
  <si>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</si>
  <si>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</si>
  <si>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</si>
  <si>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</si>
  <si>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</si>
  <si>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</si>
  <si>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</si>
  <si>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</si>
  <si>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</si>
  <si>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</si>
  <si>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</si>
  <si>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</si>
  <si>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</si>
  <si>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</si>
  <si>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</si>
  <si>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</si>
  <si>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</si>
  <si>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</si>
  <si>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</si>
  <si>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</si>
  <si>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</si>
  <si>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</si>
  <si>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</si>
  <si>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</si>
  <si>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</si>
  <si>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</si>
  <si>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</si>
  <si>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</si>
  <si>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</si>
  <si>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</si>
  <si>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</si>
  <si>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</si>
  <si>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</si>
  <si>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</si>
  <si>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</si>
  <si>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</si>
  <si>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</si>
  <si>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</si>
  <si>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</si>
  <si>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</si>
  <si>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</si>
  <si>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</si>
  <si>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</si>
  <si>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</si>
  <si>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</si>
  <si>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</si>
  <si>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</si>
  <si>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</si>
  <si>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</si>
  <si>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</si>
  <si>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</si>
  <si>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</si>
  <si>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</si>
  <si>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</si>
  <si>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</si>
  <si>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</si>
  <si>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</si>
  <si>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</si>
  <si>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</si>
  <si>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</si>
  <si>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</si>
  <si>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</si>
  <si>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</si>
  <si>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</si>
  <si>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</si>
  <si>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</si>
  <si>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</si>
  <si>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</si>
  <si>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</si>
  <si>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</si>
  <si>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</si>
  <si>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</si>
  <si>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</si>
  <si>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</si>
  <si>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</si>
  <si>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</si>
  <si>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</si>
  <si>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</si>
  <si>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</si>
  <si>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</si>
  <si>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</si>
  <si>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</si>
  <si>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</si>
  <si>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</si>
  <si>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</si>
  <si>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</si>
  <si>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</si>
  <si>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</si>
  <si>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</si>
  <si>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</si>
  <si>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</si>
  <si>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</si>
  <si>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</si>
  <si>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</si>
  <si>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</si>
  <si>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</si>
  <si>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</si>
  <si>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</si>
  <si>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</si>
  <si>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</si>
  <si>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</si>
  <si>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</si>
  <si>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</si>
  <si>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</si>
  <si>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</si>
  <si>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</si>
  <si>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</si>
  <si>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</si>
  <si>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</si>
  <si>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</si>
  <si>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</si>
  <si>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</si>
  <si>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</si>
  <si>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</si>
  <si>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</si>
  <si>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</si>
  <si>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</si>
  <si>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</si>
  <si>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</si>
  <si>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</si>
  <si>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</si>
  <si>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</si>
  <si>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</si>
  <si>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</si>
  <si>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</si>
  <si>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</si>
  <si>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</si>
  <si>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</si>
  <si>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</si>
  <si>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</si>
  <si>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</si>
  <si>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</si>
  <si>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</si>
  <si>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</si>
  <si>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</si>
  <si>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</si>
  <si>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</si>
  <si>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</si>
  <si>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</si>
  <si>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</si>
  <si>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</si>
  <si>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</si>
  <si>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</si>
  <si>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</si>
  <si>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</si>
  <si>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</si>
  <si>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</si>
  <si>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</si>
  <si>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</si>
  <si>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</si>
  <si>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</si>
  <si>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</si>
  <si>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</si>
  <si>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</si>
  <si>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</si>
  <si>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</si>
  <si>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</si>
  <si>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</si>
  <si>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</si>
  <si>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</si>
  <si>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</si>
  <si>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</si>
  <si>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</si>
  <si>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</si>
  <si>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</si>
  <si>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</si>
  <si>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</si>
  <si>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</si>
  <si>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</si>
  <si>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</si>
  <si>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</si>
  <si>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</si>
  <si>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</si>
  <si>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</si>
  <si>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</si>
  <si>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</si>
  <si>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</si>
  <si>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</si>
  <si>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</si>
  <si>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</si>
  <si>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</si>
  <si>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</si>
  <si>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</si>
  <si>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</si>
  <si>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</si>
  <si>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</si>
  <si>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</si>
  <si>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</si>
  <si>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</si>
  <si>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</si>
  <si>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</si>
  <si>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</si>
  <si>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</si>
  <si>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</si>
  <si>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</si>
  <si>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</si>
  <si>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</si>
  <si>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</si>
  <si>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</si>
  <si>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</si>
  <si>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</si>
  <si>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</si>
  <si>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</si>
  <si>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</si>
  <si>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</si>
  <si>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</si>
  <si>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</si>
  <si>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</si>
  <si>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</si>
  <si>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</si>
  <si>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</si>
  <si>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</si>
  <si>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</si>
  <si>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</si>
  <si>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</si>
  <si>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</si>
  <si>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</si>
  <si>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</si>
  <si>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</si>
  <si>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</si>
  <si>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</si>
  <si>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</si>
  <si>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</si>
  <si>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</si>
  <si>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</si>
  <si>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</si>
  <si>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</si>
  <si>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</si>
  <si>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</si>
  <si>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</si>
  <si>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</si>
  <si>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</si>
  <si>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</si>
  <si>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</si>
  <si>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</si>
  <si>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</si>
  <si>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</si>
  <si>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</si>
  <si>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</si>
  <si>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</si>
  <si>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</si>
  <si>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</si>
  <si>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</si>
  <si>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</si>
  <si>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</si>
  <si>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</si>
  <si>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</si>
  <si>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</si>
  <si>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</si>
  <si>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</si>
  <si>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</si>
  <si>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</si>
  <si>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</si>
  <si>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</si>
  <si>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</si>
  <si>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</si>
  <si>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</si>
  <si>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</si>
  <si>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</si>
  <si>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</si>
  <si>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</si>
  <si>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</si>
  <si>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</si>
  <si>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</si>
  <si>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</si>
  <si>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</si>
  <si>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</si>
  <si>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</si>
  <si>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</si>
  <si>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</si>
  <si>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</si>
  <si>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</si>
  <si>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</si>
  <si>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</si>
  <si>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</si>
  <si>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</si>
  <si>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</si>
  <si>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</si>
  <si>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</si>
  <si>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</si>
  <si>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</si>
  <si>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</si>
  <si>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</si>
  <si>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</si>
  <si>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</si>
  <si>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</si>
  <si>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</si>
  <si>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</si>
  <si>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</si>
  <si>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</si>
  <si>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</si>
  <si>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</si>
  <si>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</si>
  <si>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</si>
  <si>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</si>
  <si>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</si>
  <si>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</si>
  <si>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</si>
  <si>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</si>
  <si>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</si>
  <si>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</si>
  <si>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</si>
  <si>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</si>
  <si>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</si>
  <si>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</si>
  <si>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</si>
  <si>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</si>
  <si>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</si>
  <si>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</si>
  <si>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</si>
  <si>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</si>
  <si>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</si>
  <si>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</si>
  <si>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</si>
  <si>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</si>
  <si>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</si>
  <si>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</si>
  <si>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</si>
  <si>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</si>
  <si>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</si>
  <si>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</si>
  <si>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</si>
  <si>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</si>
  <si>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</si>
  <si>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</si>
  <si>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</si>
  <si>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</si>
  <si>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</si>
  <si>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</si>
  <si>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</si>
  <si>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</si>
  <si>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</si>
  <si>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</si>
  <si>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</si>
  <si>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</si>
  <si>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</si>
  <si>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</si>
  <si>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</si>
  <si>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</si>
  <si>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</si>
  <si>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</si>
  <si>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</si>
  <si>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</si>
  <si>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</si>
  <si>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</si>
  <si>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</si>
  <si>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</si>
  <si>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</si>
  <si>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</si>
  <si>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</si>
  <si>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</si>
  <si>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</si>
  <si>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</si>
  <si>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</si>
  <si>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</si>
  <si>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</si>
  <si>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</si>
  <si>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</si>
  <si>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</si>
  <si>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</si>
  <si>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</si>
  <si>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</si>
  <si>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</si>
  <si>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</si>
  <si>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</si>
  <si>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</si>
  <si>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</si>
  <si>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</si>
  <si>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</si>
  <si>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</si>
  <si>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</si>
  <si>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</si>
  <si>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</si>
  <si>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</si>
  <si>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</si>
  <si>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</si>
  <si>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</si>
  <si>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</si>
  <si>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</si>
  <si>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</si>
  <si>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</si>
  <si>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</si>
  <si>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</si>
  <si>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</si>
  <si>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</si>
  <si>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</si>
  <si>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</si>
  <si>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</si>
  <si>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</si>
  <si>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</si>
  <si>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</si>
  <si>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</si>
  <si>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</si>
  <si>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</si>
  <si>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</si>
  <si>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</si>
  <si>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</si>
  <si>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</si>
  <si>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</si>
  <si>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</si>
  <si>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</si>
  <si>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</si>
  <si>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</si>
  <si>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</si>
  <si>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</si>
  <si>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</si>
  <si>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</si>
  <si>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</si>
  <si>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</si>
  <si>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</si>
  <si>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</si>
  <si>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</si>
  <si>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</si>
  <si>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</si>
  <si>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</si>
  <si>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</si>
  <si>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</si>
  <si>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</si>
  <si>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</si>
  <si>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</si>
  <si>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</si>
  <si>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</si>
  <si>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</si>
  <si>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</si>
  <si>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</si>
  <si>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</si>
  <si>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</si>
  <si>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</si>
  <si>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</si>
  <si>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</si>
  <si>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</si>
  <si>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</si>
  <si>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</si>
  <si>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</si>
  <si>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</si>
  <si>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</si>
  <si>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</si>
  <si>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</si>
  <si>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</si>
  <si>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</si>
  <si>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</si>
  <si>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</si>
  <si>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</si>
  <si>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</si>
  <si>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</si>
  <si>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</si>
  <si>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</si>
  <si>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</si>
  <si>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</si>
  <si>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</si>
  <si>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</si>
  <si>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</si>
  <si>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</si>
  <si>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</si>
  <si>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</si>
  <si>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</si>
  <si>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</si>
  <si>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</si>
  <si>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</si>
  <si>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</si>
  <si>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</si>
  <si>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</si>
  <si>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</si>
  <si>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</si>
  <si>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</si>
  <si>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</si>
  <si>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</si>
  <si>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</si>
  <si>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</si>
  <si>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</si>
  <si>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</si>
  <si>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</si>
  <si>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</si>
  <si>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</si>
  <si>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</si>
  <si>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</si>
  <si>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</si>
  <si>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</si>
  <si>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</si>
  <si>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</si>
  <si>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</si>
  <si>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</si>
  <si>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</si>
  <si>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</si>
  <si>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</si>
  <si>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</si>
  <si>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</si>
  <si>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</si>
  <si>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</si>
  <si>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</si>
  <si>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</si>
  <si>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</si>
  <si>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</si>
  <si>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</si>
  <si>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</si>
  <si>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</si>
  <si>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</si>
  <si>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</si>
  <si>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</si>
  <si>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</si>
  <si>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</si>
  <si>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</si>
  <si>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</si>
  <si>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</si>
  <si>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</si>
  <si>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</si>
  <si>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</si>
  <si>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</si>
  <si>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</si>
  <si>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</si>
  <si>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</si>
  <si>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</si>
  <si>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</si>
  <si>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</si>
  <si>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</si>
  <si>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</si>
  <si>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</si>
  <si>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</si>
  <si>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</si>
  <si>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</si>
  <si>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</si>
  <si>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</si>
  <si>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</si>
  <si>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</si>
  <si>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</si>
  <si>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</si>
  <si>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</si>
  <si>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</si>
  <si>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</si>
  <si>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</si>
  <si>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</si>
  <si>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</si>
  <si>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</si>
  <si>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</si>
  <si>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</si>
  <si>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</si>
  <si>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</si>
  <si>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</si>
  <si>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</si>
  <si>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</si>
  <si>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</si>
  <si>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</si>
  <si>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</si>
  <si>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</si>
  <si>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</si>
  <si>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</si>
  <si>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</si>
  <si>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</si>
  <si>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</si>
  <si>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</si>
  <si>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</si>
  <si>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</si>
  <si>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</si>
  <si>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</si>
  <si>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</si>
  <si>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</si>
  <si>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</si>
  <si>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</si>
  <si>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</si>
  <si>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</si>
  <si>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</si>
  <si>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</si>
  <si>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</si>
  <si>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</si>
  <si>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</si>
  <si>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</si>
  <si>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</si>
  <si>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</si>
  <si>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</si>
  <si>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</si>
  <si>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</si>
  <si>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</si>
  <si>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</si>
  <si>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</si>
  <si>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</si>
  <si>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</si>
  <si>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</si>
  <si>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</si>
  <si>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</si>
  <si>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</si>
  <si>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</si>
  <si>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</si>
  <si>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</si>
  <si>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</si>
  <si>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</si>
  <si>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</si>
  <si>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</si>
  <si>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</si>
  <si>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</si>
  <si>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</si>
  <si>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</si>
  <si>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</si>
  <si>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</si>
  <si>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</si>
  <si>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</si>
  <si>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</si>
  <si>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</si>
  <si>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</si>
  <si>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</si>
  <si>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</si>
  <si>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</si>
  <si>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</si>
  <si>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</si>
  <si>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</si>
  <si>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</si>
  <si>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</si>
  <si>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</si>
  <si>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</si>
  <si>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</si>
  <si>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</si>
  <si>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</si>
  <si>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</si>
  <si>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</si>
  <si>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</si>
  <si>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</si>
  <si>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</si>
  <si>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</si>
  <si>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</si>
  <si>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</si>
  <si>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</si>
  <si>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</si>
  <si>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</si>
  <si>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</si>
  <si>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</si>
  <si>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</si>
  <si>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</si>
  <si>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</si>
  <si>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</si>
  <si>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</si>
  <si>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</si>
  <si>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</si>
  <si>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</si>
  <si>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</si>
  <si>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</si>
  <si>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</si>
  <si>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</si>
  <si>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</si>
  <si>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</si>
  <si>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</si>
  <si>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</si>
  <si>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</si>
  <si>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</si>
  <si>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</si>
  <si>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</si>
  <si>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</si>
  <si>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</si>
  <si>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</si>
  <si>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</si>
  <si>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</si>
  <si>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</si>
  <si>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</si>
  <si>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</si>
  <si>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</si>
  <si>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</si>
  <si>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</si>
  <si>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</si>
  <si>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</si>
  <si>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</si>
  <si>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</si>
  <si>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</si>
  <si>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</si>
  <si>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</si>
  <si>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</si>
  <si>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</si>
  <si>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</si>
  <si>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</si>
  <si>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</si>
  <si>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</si>
  <si>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</si>
  <si>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</si>
  <si>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</si>
  <si>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</si>
  <si>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</si>
  <si>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</si>
  <si>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</si>
  <si>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</si>
  <si>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</si>
  <si>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</si>
  <si>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</si>
  <si>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</si>
  <si>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</si>
  <si>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</si>
  <si>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</si>
  <si>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</si>
  <si>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</si>
  <si>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</si>
  <si>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</si>
  <si>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</si>
  <si>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</si>
  <si>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</si>
  <si>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</si>
  <si>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</si>
  <si>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</si>
  <si>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</si>
  <si>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</si>
  <si>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</si>
  <si>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</si>
  <si>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</si>
  <si>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</si>
  <si>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</si>
  <si>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</si>
  <si>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</si>
  <si>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</si>
  <si>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</si>
  <si>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</si>
  <si>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</si>
  <si>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</si>
  <si>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</si>
  <si>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</si>
  <si>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</si>
  <si>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</si>
  <si>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</si>
  <si>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</si>
  <si>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</si>
  <si>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</si>
  <si>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</si>
  <si>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</si>
  <si>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</si>
  <si>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</si>
  <si>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</si>
  <si>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</si>
  <si>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</si>
  <si>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</si>
  <si>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</si>
  <si>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</si>
  <si>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</si>
  <si>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</si>
  <si>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</si>
  <si>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</si>
  <si>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</si>
  <si>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</si>
  <si>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</si>
  <si>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</si>
  <si>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</si>
  <si>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</si>
  <si>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</si>
  <si>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</si>
  <si>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</si>
  <si>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</si>
  <si>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</si>
  <si>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</si>
  <si>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</si>
  <si>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</si>
  <si>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</si>
  <si>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</si>
  <si>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</si>
  <si>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</si>
  <si>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</si>
  <si>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</si>
  <si>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</si>
  <si>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</si>
  <si>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</si>
  <si>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</si>
  <si>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</si>
  <si>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</si>
  <si>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</si>
  <si>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</si>
  <si>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</si>
  <si>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</si>
  <si>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</si>
  <si>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</si>
  <si>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</si>
  <si>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</si>
  <si>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</si>
  <si>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</si>
  <si>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</si>
  <si>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</si>
  <si>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</si>
  <si>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</si>
  <si>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</si>
  <si>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</si>
  <si>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</si>
  <si>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</si>
  <si>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</si>
  <si>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</si>
  <si>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</si>
  <si>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</si>
  <si>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</si>
  <si>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</si>
  <si>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</si>
  <si>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</si>
  <si>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</si>
  <si>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</si>
  <si>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</si>
  <si>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</si>
  <si>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</si>
  <si>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</si>
  <si>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</si>
  <si>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</si>
  <si>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</si>
  <si>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</si>
  <si>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</si>
  <si>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</si>
  <si>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</si>
  <si>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</si>
  <si>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</si>
  <si>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</si>
  <si>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</si>
  <si>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</si>
  <si>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</si>
  <si>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</si>
  <si>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</si>
  <si>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</si>
  <si>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</si>
  <si>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</si>
  <si>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</si>
  <si>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</si>
  <si>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</si>
  <si>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</si>
  <si>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</si>
  <si>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</si>
  <si>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</si>
  <si>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</si>
  <si>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</si>
  <si>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</si>
  <si>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</si>
  <si>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</si>
  <si>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</si>
  <si>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</si>
  <si>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</si>
  <si>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</si>
  <si>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</si>
  <si>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</si>
  <si>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</si>
  <si>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</si>
  <si>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</si>
  <si>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</si>
  <si>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</si>
  <si>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</si>
  <si>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</si>
  <si>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</si>
  <si>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</si>
  <si>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</si>
  <si>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</si>
  <si>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</si>
  <si>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</si>
  <si>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</si>
  <si>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</si>
  <si>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</si>
  <si>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</si>
  <si>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</si>
  <si>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</si>
  <si>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</si>
  <si>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</si>
  <si>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</si>
  <si>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</si>
  <si>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</si>
  <si>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</si>
  <si>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</si>
  <si>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</si>
  <si>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</si>
  <si>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</si>
  <si>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</si>
  <si>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</si>
  <si>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</si>
  <si>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</si>
  <si>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</si>
  <si>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</si>
  <si>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</si>
  <si>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</si>
  <si>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</si>
  <si>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</si>
  <si>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</si>
  <si>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</si>
  <si>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</si>
  <si>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</si>
  <si>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</si>
  <si>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</si>
  <si>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</si>
  <si>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</si>
  <si>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</si>
  <si>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</si>
  <si>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</si>
  <si>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</si>
  <si>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</si>
  <si>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</si>
  <si>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</si>
  <si>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</si>
  <si>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</si>
  <si>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</si>
  <si>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</si>
  <si>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</si>
  <si>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</si>
  <si>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</si>
  <si>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</si>
  <si>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</si>
  <si>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</si>
  <si>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</si>
  <si>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</si>
  <si>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</si>
  <si>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</si>
  <si>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</si>
  <si>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</si>
  <si>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</si>
  <si>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</si>
  <si>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</si>
  <si>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</si>
  <si>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</si>
  <si>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</si>
  <si>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</si>
  <si>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</si>
  <si>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</si>
  <si>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</si>
  <si>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</si>
  <si>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</si>
  <si>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</si>
  <si>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</si>
  <si>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</si>
  <si>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</si>
  <si>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</si>
  <si>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</si>
  <si>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</si>
  <si>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</si>
  <si>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</si>
  <si>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</si>
  <si>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</si>
  <si>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</si>
  <si>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</si>
  <si>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</si>
  <si>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</si>
  <si>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</si>
  <si>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</si>
  <si>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</si>
  <si>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</si>
  <si>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</si>
  <si>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</si>
  <si>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</si>
  <si>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</si>
  <si>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</si>
  <si>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</si>
  <si>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</si>
  <si>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</si>
  <si>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</si>
  <si>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</si>
  <si>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</si>
  <si>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</si>
  <si>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</si>
  <si>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</si>
  <si>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</si>
  <si>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</si>
  <si>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</si>
  <si>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</si>
  <si>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</si>
  <si>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</si>
  <si>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</si>
  <si>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</si>
  <si>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</si>
  <si>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</si>
  <si>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</si>
  <si>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</si>
  <si>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</si>
  <si>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</si>
  <si>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</si>
  <si>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</si>
  <si>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</si>
  <si>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</si>
  <si>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</si>
  <si>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</si>
  <si>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</si>
  <si>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</si>
  <si>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</si>
  <si>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</si>
  <si>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</si>
  <si>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</si>
  <si>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</si>
  <si>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</si>
  <si>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</si>
  <si>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</si>
  <si>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</si>
  <si>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</si>
  <si>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</si>
  <si>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</si>
  <si>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</si>
  <si>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</si>
  <si>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</si>
  <si>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</si>
  <si>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</si>
  <si>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</si>
  <si>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</si>
  <si>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</si>
  <si>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</si>
  <si>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</si>
  <si>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</si>
  <si>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</si>
  <si>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</si>
  <si>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</si>
  <si>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</si>
  <si>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</si>
  <si>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</si>
  <si>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</si>
  <si>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</si>
  <si>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</si>
  <si>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</si>
  <si>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</si>
  <si>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</si>
  <si>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</si>
  <si>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</si>
  <si>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</si>
  <si>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</si>
  <si>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</si>
  <si>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</si>
  <si>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</si>
  <si>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</si>
  <si>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</si>
  <si>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</si>
  <si>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</si>
  <si>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</si>
  <si>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</si>
  <si>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</si>
  <si>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</si>
  <si>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</si>
  <si>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</si>
  <si>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</si>
  <si>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</si>
  <si>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</si>
  <si>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</si>
  <si>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</si>
  <si>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</si>
  <si>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</si>
  <si>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</si>
  <si>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</si>
  <si>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</si>
  <si>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</si>
  <si>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</si>
  <si>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</si>
  <si>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</si>
  <si>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</si>
  <si>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</si>
  <si>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</si>
  <si>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</si>
  <si>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</si>
  <si>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</si>
  <si>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</si>
  <si>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</si>
  <si>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</si>
  <si>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</si>
  <si>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</si>
  <si>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</si>
  <si>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</si>
  <si>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</si>
  <si>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</si>
  <si>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</si>
  <si>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</si>
  <si>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</si>
  <si>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</si>
  <si>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</si>
  <si>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</si>
  <si>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</si>
  <si>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</si>
  <si>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</si>
  <si>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</si>
  <si>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</si>
  <si>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</si>
  <si>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</si>
  <si>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</si>
  <si>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</si>
  <si>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</si>
  <si>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</si>
  <si>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</si>
  <si>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</si>
  <si>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</si>
  <si>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</si>
  <si>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</si>
  <si>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</si>
  <si>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</si>
  <si>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</si>
  <si>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</si>
  <si>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</si>
  <si>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</si>
  <si>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</si>
  <si>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</si>
  <si>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</si>
  <si>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</si>
  <si>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</si>
  <si>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</si>
  <si>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</si>
  <si>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</si>
  <si>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</si>
  <si>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</si>
  <si>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</si>
  <si>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</si>
  <si>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</si>
  <si>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</si>
  <si>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</si>
  <si>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</si>
  <si>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</si>
  <si>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</si>
  <si>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</si>
  <si>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</si>
  <si>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</si>
  <si>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</si>
  <si>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</si>
  <si>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</si>
  <si>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</si>
  <si>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</si>
  <si>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</si>
  <si>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</si>
  <si>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</si>
  <si>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</si>
  <si>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</si>
  <si>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</si>
  <si>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</si>
  <si>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</si>
  <si>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</si>
  <si>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</si>
  <si>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</si>
  <si>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</si>
  <si>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</si>
  <si>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</si>
  <si>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</si>
  <si>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</si>
  <si>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</si>
  <si>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</si>
  <si>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</si>
  <si>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</si>
  <si>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</si>
  <si>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</si>
  <si>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</si>
  <si>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</si>
  <si>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</si>
  <si>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</si>
  <si>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</si>
  <si>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</si>
  <si>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</si>
  <si>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</si>
  <si>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</si>
  <si>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</si>
  <si>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</si>
  <si>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</si>
  <si>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</si>
  <si>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</si>
  <si>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</si>
  <si>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</si>
  <si>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</si>
  <si>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</si>
  <si>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</si>
  <si>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</si>
  <si>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</si>
  <si>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</si>
  <si>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</si>
  <si>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</si>
  <si>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</si>
  <si>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</si>
  <si>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</si>
  <si>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</si>
  <si>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</si>
  <si>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</si>
  <si>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</si>
  <si>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</si>
  <si>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</si>
  <si>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</si>
  <si>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</si>
  <si>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</si>
  <si>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</si>
  <si>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</si>
  <si>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</si>
  <si>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</si>
  <si>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</si>
  <si>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</si>
  <si>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</si>
  <si>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</si>
  <si>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</si>
  <si>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</si>
  <si>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</si>
  <si>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</si>
  <si>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</si>
  <si>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</si>
  <si>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</si>
  <si>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</si>
  <si>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</si>
  <si>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</si>
  <si>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</si>
  <si>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</si>
  <si>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</si>
  <si>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</si>
  <si>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</si>
  <si>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</si>
  <si>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</si>
  <si>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</si>
  <si>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</si>
  <si>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</si>
  <si>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</si>
  <si>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</si>
  <si>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</si>
  <si>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</si>
  <si>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</si>
  <si>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</si>
  <si>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</si>
  <si>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</si>
  <si>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</si>
  <si>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</si>
  <si>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</si>
  <si>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</si>
  <si>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</si>
  <si>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</si>
  <si>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</si>
  <si>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</si>
  <si>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</si>
  <si>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</si>
  <si>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</si>
  <si>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</si>
  <si>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</si>
  <si>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</si>
  <si>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</si>
  <si>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</si>
  <si>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</si>
  <si>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</si>
  <si>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</si>
  <si>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</si>
  <si>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</si>
  <si>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</si>
  <si>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</si>
  <si>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</si>
  <si>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</si>
  <si>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</si>
  <si>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</si>
  <si>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</si>
  <si>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</si>
  <si>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</si>
  <si>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</si>
  <si>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</si>
  <si>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</si>
  <si>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</si>
  <si>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</si>
  <si>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</si>
  <si>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</si>
  <si>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</si>
  <si>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</si>
  <si>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</si>
  <si>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</si>
  <si>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</si>
  <si>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</si>
  <si>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</si>
  <si>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</si>
  <si>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</si>
  <si>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</si>
  <si>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</si>
  <si>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</si>
  <si>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</si>
  <si>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</si>
  <si>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</si>
  <si>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</si>
  <si>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</si>
  <si>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</si>
  <si>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</si>
  <si>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</si>
  <si>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</si>
  <si>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</si>
  <si>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</si>
  <si>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</si>
  <si>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</si>
  <si>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</si>
  <si>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</si>
  <si>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</si>
  <si>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</si>
  <si>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</si>
  <si>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</si>
  <si>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</si>
  <si>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</si>
  <si>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</si>
  <si>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</si>
  <si>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</si>
  <si>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</si>
  <si>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</si>
  <si>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</si>
  <si>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</si>
  <si>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</si>
  <si>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</si>
  <si>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</si>
  <si>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</si>
  <si>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</si>
  <si>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</si>
  <si>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</si>
  <si>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</si>
  <si>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</si>
  <si>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</si>
  <si>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</si>
  <si>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</si>
  <si>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</si>
  <si>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</si>
  <si>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</si>
  <si>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</si>
  <si>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</si>
  <si>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</si>
  <si>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</si>
  <si>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</si>
  <si>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</si>
  <si>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</si>
  <si>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</si>
  <si>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</si>
  <si>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</si>
  <si>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</si>
  <si>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</si>
  <si>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</si>
  <si>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</si>
  <si>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</si>
  <si>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</si>
  <si>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</si>
  <si>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</si>
  <si>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</si>
  <si>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</si>
  <si>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</si>
  <si>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</si>
  <si>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</si>
  <si>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</si>
  <si>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</si>
  <si>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</si>
  <si>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</si>
  <si>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</si>
  <si>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</si>
  <si>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</si>
  <si>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</si>
  <si>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</si>
  <si>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</si>
  <si>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</si>
  <si>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</si>
  <si>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</si>
  <si>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</si>
  <si>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</si>
  <si>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</si>
  <si>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</si>
  <si>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</si>
  <si>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</si>
  <si>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</si>
  <si>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</si>
  <si>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</si>
  <si>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</si>
  <si>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</si>
  <si>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</si>
  <si>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</si>
  <si>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</si>
  <si>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</si>
  <si>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</si>
  <si>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</si>
  <si>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</si>
  <si>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</si>
  <si>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</si>
  <si>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</si>
  <si>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</si>
  <si>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</si>
  <si>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</si>
  <si>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</si>
  <si>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</si>
  <si>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</si>
  <si>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</si>
  <si>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</si>
  <si>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</si>
  <si>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</si>
  <si>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</si>
  <si>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</si>
  <si>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</si>
  <si>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</si>
  <si>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</si>
  <si>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</si>
  <si>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</si>
  <si>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</si>
  <si>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</si>
  <si>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</si>
  <si>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</si>
  <si>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</si>
  <si>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</si>
  <si>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</si>
  <si>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</si>
  <si>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</si>
  <si>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</si>
  <si>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</si>
  <si>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</si>
  <si>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</si>
  <si>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</si>
  <si>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</si>
  <si>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</si>
  <si>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</si>
  <si>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</si>
  <si>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</si>
  <si>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</si>
  <si>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</si>
  <si>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</si>
  <si>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</si>
  <si>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</si>
  <si>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</si>
  <si>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</si>
  <si>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</si>
  <si>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</si>
  <si>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</si>
  <si>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</si>
  <si>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</si>
  <si>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</si>
  <si>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</si>
  <si>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</si>
  <si>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</si>
  <si>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</si>
  <si>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</si>
  <si>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</si>
  <si>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</si>
  <si>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</si>
  <si>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</si>
  <si>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</si>
  <si>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</si>
  <si>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</si>
  <si>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</si>
  <si>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</si>
  <si>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</si>
  <si>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</si>
  <si>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</si>
  <si>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</si>
  <si>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</si>
  <si>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</si>
  <si>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</si>
  <si>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</si>
  <si>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</si>
  <si>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</si>
  <si>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</si>
  <si>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</si>
  <si>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</si>
  <si>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</si>
  <si>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</si>
  <si>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</si>
  <si>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</si>
  <si>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</si>
  <si>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</si>
  <si>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</si>
  <si>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</si>
  <si>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</si>
  <si>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</si>
  <si>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</si>
  <si>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</si>
  <si>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</si>
  <si>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</si>
  <si>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</si>
  <si>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</si>
  <si>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</si>
  <si>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</si>
  <si>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</si>
  <si>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</si>
  <si>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</si>
  <si>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</si>
  <si>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</si>
  <si>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</si>
  <si>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</si>
  <si>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</si>
  <si>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</si>
  <si>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</si>
  <si>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</si>
  <si>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</si>
  <si>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</si>
  <si>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</si>
  <si>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</si>
  <si>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</si>
  <si>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</si>
  <si>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</si>
  <si>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</si>
  <si>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</si>
  <si>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</si>
  <si>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</si>
  <si>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</si>
  <si>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</si>
  <si>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</si>
  <si>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</si>
  <si>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</si>
  <si>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</si>
  <si>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</si>
  <si>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</si>
  <si>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</si>
  <si>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</si>
  <si>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</si>
  <si>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</si>
  <si>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</si>
  <si>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</si>
  <si>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</si>
  <si>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</si>
  <si>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</si>
  <si>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</si>
  <si>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</si>
  <si>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</si>
  <si>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</si>
  <si>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</si>
  <si>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</si>
  <si>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</si>
  <si>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</si>
  <si>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</si>
  <si>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</si>
  <si>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</si>
  <si>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</si>
  <si>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</si>
  <si>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</si>
  <si>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</si>
  <si>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</si>
  <si>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</si>
  <si>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</si>
  <si>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</si>
  <si>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</si>
  <si>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</si>
  <si>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</si>
  <si>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</si>
  <si>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</si>
  <si>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</si>
  <si>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</si>
  <si>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</si>
  <si>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</si>
  <si>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</si>
  <si>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</si>
  <si>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</si>
  <si>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</si>
  <si>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</si>
  <si>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</si>
  <si>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</si>
  <si>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</si>
  <si>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</si>
  <si>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</si>
  <si>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</si>
  <si>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</si>
  <si>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</si>
  <si>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</si>
  <si>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</si>
  <si>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</si>
  <si>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</si>
  <si>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</si>
  <si>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</si>
  <si>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</si>
  <si>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</si>
  <si>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</si>
  <si>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</si>
  <si>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</si>
  <si>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</si>
  <si>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</si>
  <si>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</si>
  <si>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</si>
  <si>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</si>
  <si>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</si>
  <si>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</si>
  <si>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</si>
  <si>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</si>
  <si>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</si>
  <si>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</si>
  <si>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</si>
  <si>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</si>
  <si>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</si>
  <si>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</si>
  <si>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</si>
  <si>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</si>
  <si>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</si>
  <si>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</si>
  <si>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</si>
  <si>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</si>
  <si>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</si>
  <si>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</si>
  <si>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</si>
  <si>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</si>
  <si>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</si>
  <si>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</si>
  <si>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</si>
  <si>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</si>
  <si>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</si>
  <si>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</si>
  <si>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</si>
  <si>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</si>
  <si>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</si>
  <si>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</si>
  <si>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</si>
  <si>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</si>
  <si>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</si>
  <si>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</si>
  <si>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</si>
  <si>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</si>
  <si>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</si>
  <si>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</si>
  <si>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</si>
  <si>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</si>
  <si>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</si>
  <si>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</si>
  <si>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</si>
  <si>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</si>
  <si>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</si>
  <si>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</si>
  <si>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</si>
  <si>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</si>
  <si>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</si>
  <si>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</si>
  <si>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</si>
  <si>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</si>
  <si>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</si>
  <si>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</si>
  <si>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</si>
  <si>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</si>
  <si>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</si>
  <si>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</si>
  <si>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</si>
  <si>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</si>
  <si>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</si>
  <si>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</si>
  <si>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</si>
  <si>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</si>
  <si>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</si>
  <si>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</si>
  <si>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</si>
  <si>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</si>
  <si>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</si>
  <si>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</si>
  <si>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</si>
  <si>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</si>
  <si>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</si>
  <si>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</si>
  <si>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</si>
  <si>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</si>
  <si>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</si>
  <si>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</si>
  <si>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</si>
  <si>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</si>
  <si>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</si>
  <si>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</si>
  <si>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</si>
  <si>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</si>
  <si>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</si>
  <si>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</si>
  <si>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</si>
  <si>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</si>
  <si>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</si>
  <si>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</si>
  <si>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</si>
  <si>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</si>
  <si>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</si>
  <si>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</si>
  <si>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</si>
  <si>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</si>
  <si>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</si>
  <si>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</si>
  <si>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</si>
  <si>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</si>
  <si>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</si>
  <si>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</si>
  <si>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</si>
  <si>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</si>
  <si>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</si>
  <si>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</si>
  <si>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</si>
  <si>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</si>
  <si>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</si>
  <si>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</si>
  <si>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</si>
  <si>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</si>
  <si>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</si>
  <si>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</si>
  <si>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</si>
  <si>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</si>
  <si>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</si>
  <si>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</si>
  <si>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</si>
  <si>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</si>
  <si>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</si>
  <si>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</si>
  <si>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</si>
  <si>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</si>
  <si>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</si>
  <si>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</si>
  <si>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</si>
  <si>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</si>
  <si>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</si>
  <si>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</si>
  <si>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</si>
  <si>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</si>
  <si>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</si>
  <si>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</si>
  <si>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</si>
  <si>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</si>
  <si>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</si>
  <si>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</si>
  <si>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</si>
  <si>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</si>
  <si>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</si>
  <si>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</si>
  <si>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</si>
  <si>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</si>
  <si>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</si>
  <si>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</si>
  <si>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</si>
  <si>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</si>
  <si>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</si>
  <si>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</si>
  <si>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</si>
  <si>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</si>
  <si>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</si>
  <si>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</si>
  <si>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</si>
  <si>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</si>
  <si>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</si>
  <si>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</si>
  <si>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</si>
  <si>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</si>
  <si>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</si>
  <si>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</si>
  <si>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</si>
  <si>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</si>
  <si>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</si>
  <si>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</si>
  <si>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</si>
  <si>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</si>
  <si>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</si>
  <si>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</si>
  <si>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</si>
  <si>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</si>
  <si>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</si>
  <si>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</si>
  <si>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</si>
  <si>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</si>
  <si>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</si>
  <si>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</si>
  <si>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</si>
  <si>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</si>
  <si>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</si>
  <si>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</si>
  <si>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</si>
  <si>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</si>
  <si>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</si>
  <si>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</si>
  <si>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</si>
  <si>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</si>
  <si>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</si>
  <si>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</si>
  <si>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</si>
  <si>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</si>
  <si>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</si>
  <si>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</si>
  <si>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</si>
  <si>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</si>
  <si>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</si>
  <si>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</si>
  <si>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</si>
  <si>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</si>
  <si>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</si>
  <si>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</si>
  <si>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</si>
  <si>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</si>
  <si>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</si>
  <si>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</si>
  <si>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</si>
  <si>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</si>
  <si>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</si>
  <si>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</si>
  <si>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</si>
  <si>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</si>
  <si>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</si>
  <si>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</si>
  <si>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</si>
  <si>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</si>
  <si>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</si>
  <si>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</si>
  <si>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</si>
  <si>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</si>
  <si>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</si>
  <si>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</si>
  <si>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</si>
  <si>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</si>
  <si>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</si>
  <si>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</si>
  <si>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</si>
  <si>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</si>
  <si>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</si>
  <si>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</si>
  <si>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</si>
  <si>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</si>
  <si>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</si>
  <si>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</si>
  <si>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</si>
  <si>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</si>
  <si>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</si>
  <si>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</si>
  <si>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</si>
  <si>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</si>
  <si>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</si>
  <si>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</si>
  <si>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</si>
  <si>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</si>
  <si>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</si>
  <si>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</si>
  <si>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</si>
  <si>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</si>
  <si>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</si>
  <si>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</si>
  <si>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</si>
  <si>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</si>
  <si>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</si>
  <si>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</si>
  <si>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</si>
  <si>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</si>
  <si>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</si>
  <si>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</si>
  <si>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</si>
  <si>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</si>
  <si>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</si>
  <si>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</si>
  <si>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</si>
  <si>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</si>
  <si>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</si>
  <si>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</si>
  <si>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</si>
  <si>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</si>
  <si>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</si>
  <si>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</si>
  <si>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</si>
  <si>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</si>
  <si>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</si>
  <si>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</si>
  <si>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</si>
  <si>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</si>
  <si>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</si>
  <si>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</si>
  <si>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</si>
  <si>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</si>
  <si>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</si>
  <si>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</si>
  <si>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</si>
  <si>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</si>
  <si>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</si>
  <si>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</si>
  <si>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</si>
  <si>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</si>
  <si>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</si>
  <si>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</si>
  <si>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</si>
  <si>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</si>
  <si>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</si>
  <si>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</si>
  <si>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</si>
  <si>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</si>
  <si>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</si>
  <si>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</si>
  <si>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</si>
  <si>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</si>
  <si>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</si>
  <si>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</si>
  <si>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</si>
  <si>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</si>
  <si>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</si>
  <si>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</si>
  <si>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</si>
  <si>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</si>
  <si>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</si>
  <si>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</si>
  <si>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</si>
  <si>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</si>
  <si>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</si>
  <si>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</si>
  <si>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</si>
  <si>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</si>
  <si>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</si>
  <si>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</si>
  <si>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</si>
  <si>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</si>
  <si>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</si>
  <si>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</si>
  <si>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</si>
  <si>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</si>
  <si>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</si>
  <si>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</si>
  <si>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</si>
  <si>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</si>
  <si>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</si>
  <si>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</si>
  <si>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</si>
  <si>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</si>
  <si>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</si>
  <si>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</si>
  <si>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</si>
  <si>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</si>
  <si>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</si>
  <si>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</si>
  <si>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</si>
  <si>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</si>
  <si>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</si>
  <si>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</si>
  <si>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</si>
  <si>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</si>
  <si>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</si>
  <si>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</si>
  <si>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</si>
  <si>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</si>
  <si>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</si>
  <si>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</si>
  <si>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</si>
  <si>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</si>
  <si>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</si>
  <si>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</si>
  <si>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</si>
  <si>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</si>
  <si>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</si>
  <si>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</si>
  <si>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</si>
  <si>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</si>
  <si>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</si>
  <si>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</si>
  <si>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</si>
  <si>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</si>
  <si>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</si>
  <si>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</si>
  <si>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</si>
  <si>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</si>
  <si>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</si>
  <si>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</si>
  <si>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</si>
  <si>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</si>
  <si>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</si>
  <si>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</si>
  <si>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</si>
  <si>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</si>
  <si>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</si>
  <si>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</si>
  <si>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</si>
  <si>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</si>
  <si>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</si>
  <si>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</si>
  <si>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</si>
  <si>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</si>
  <si>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</si>
  <si>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</si>
  <si>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</si>
  <si>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</si>
  <si>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</si>
  <si>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</si>
  <si>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</si>
  <si>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</si>
  <si>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</si>
  <si>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</si>
  <si>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</si>
  <si>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</si>
  <si>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</si>
  <si>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</si>
  <si>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</si>
  <si>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</si>
  <si>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</si>
  <si>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</si>
  <si>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</si>
  <si>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</si>
  <si>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</si>
  <si>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</si>
  <si>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</si>
  <si>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</si>
  <si>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</si>
  <si>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</si>
  <si>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</si>
  <si>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</si>
  <si>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</si>
  <si>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</si>
  <si>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</si>
  <si>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</si>
  <si>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</si>
  <si>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</si>
  <si>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</si>
  <si>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</si>
  <si>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</si>
  <si>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</si>
  <si>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</si>
  <si>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</si>
  <si>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</si>
  <si>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</si>
  <si>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</si>
  <si>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</si>
  <si>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</si>
  <si>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</si>
  <si>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</si>
  <si>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</si>
  <si>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</si>
  <si>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</si>
  <si>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</si>
  <si>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</si>
  <si>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</si>
  <si>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</si>
  <si>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</si>
  <si>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</si>
  <si>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</si>
  <si>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</si>
  <si>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</si>
  <si>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</si>
  <si>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</si>
  <si>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</si>
  <si>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</si>
  <si>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</si>
  <si>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</si>
  <si>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</si>
  <si>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</si>
  <si>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</si>
  <si>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</si>
  <si>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</si>
  <si>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</si>
  <si>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</si>
  <si>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</si>
  <si>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</si>
  <si>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</si>
  <si>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</si>
  <si>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</si>
  <si>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</si>
  <si>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</si>
  <si>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</si>
  <si>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</si>
  <si>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</si>
  <si>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</si>
  <si>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</si>
  <si>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</si>
  <si>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</si>
  <si>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</si>
  <si>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</si>
  <si>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</si>
  <si>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</si>
  <si>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</si>
  <si>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</si>
  <si>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</si>
  <si>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</si>
  <si>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</si>
  <si>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</si>
  <si>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</si>
  <si>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</si>
  <si>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</si>
  <si>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</si>
  <si>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</si>
  <si>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</si>
  <si>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</si>
  <si>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</si>
  <si>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</si>
  <si>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</si>
  <si>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</si>
  <si>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</si>
  <si>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</si>
  <si>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</si>
  <si>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</si>
  <si>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</si>
  <si>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</si>
  <si>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</si>
  <si>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</si>
  <si>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</si>
  <si>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</si>
  <si>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</si>
  <si>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</si>
  <si>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</si>
  <si>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</si>
  <si>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</si>
  <si>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</si>
  <si>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</si>
  <si>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</si>
  <si>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</si>
  <si>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</si>
  <si>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</si>
  <si>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</si>
  <si>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</si>
  <si>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</si>
  <si>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</si>
  <si>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</si>
  <si>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</si>
  <si>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</si>
  <si>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</si>
  <si>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</si>
  <si>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</si>
  <si>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</si>
  <si>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</si>
  <si>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</si>
  <si>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</si>
  <si>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</si>
  <si>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</si>
  <si>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</si>
  <si>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</si>
  <si>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</si>
  <si>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</si>
  <si>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</si>
  <si>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</si>
  <si>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</si>
  <si>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</si>
  <si>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</si>
  <si>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</si>
  <si>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</si>
  <si>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</si>
  <si>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</si>
  <si>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</si>
  <si>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</si>
  <si>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</si>
  <si>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</si>
  <si>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</si>
  <si>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</si>
  <si>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</si>
  <si>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</si>
  <si>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</si>
  <si>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</si>
  <si>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</si>
  <si>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</si>
  <si>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</si>
  <si>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</si>
  <si>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</si>
  <si>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</si>
  <si>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</si>
  <si>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</si>
  <si>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</si>
  <si>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</si>
  <si>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</si>
  <si>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</si>
  <si>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</si>
  <si>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</si>
  <si>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</si>
  <si>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</si>
  <si>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</si>
  <si>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</si>
  <si>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</si>
  <si>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</si>
  <si>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</si>
  <si>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</si>
  <si>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</si>
  <si>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</si>
  <si>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</si>
  <si>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</si>
  <si>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</si>
  <si>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</si>
  <si>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</si>
  <si>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</si>
  <si>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</si>
  <si>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</si>
  <si>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</si>
  <si>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</si>
  <si>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</si>
  <si>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</si>
  <si>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</si>
  <si>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</si>
  <si>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</si>
  <si>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</si>
  <si>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</si>
  <si>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</si>
  <si>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</si>
  <si>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</si>
  <si>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</si>
  <si>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</si>
  <si>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</si>
  <si>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</si>
  <si>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</si>
  <si>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</si>
  <si>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</si>
  <si>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</si>
  <si>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</si>
  <si>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</si>
  <si>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</si>
  <si>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</si>
  <si>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</si>
  <si>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</si>
  <si>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</si>
  <si>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</si>
  <si>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</si>
  <si>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</si>
  <si>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</si>
  <si>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</si>
  <si>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</si>
  <si>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</si>
  <si>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</si>
  <si>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</si>
  <si>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</si>
  <si>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</si>
  <si>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</si>
  <si>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</si>
  <si>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</si>
  <si>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</si>
  <si>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</si>
  <si>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</si>
  <si>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</si>
  <si>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</si>
  <si>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</si>
  <si>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</si>
  <si>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</si>
  <si>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</si>
  <si>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</si>
  <si>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</si>
  <si>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</si>
  <si>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</si>
  <si>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</si>
  <si>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</si>
  <si>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</si>
  <si>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</si>
  <si>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</si>
  <si>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</si>
  <si>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</si>
  <si>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</si>
  <si>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</si>
  <si>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</si>
  <si>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</si>
  <si>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</si>
  <si>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</si>
  <si>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</si>
  <si>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</si>
  <si>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</si>
  <si>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</si>
  <si>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</si>
  <si>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</si>
  <si>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</si>
  <si>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</si>
  <si>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</si>
  <si>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</si>
  <si>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</si>
  <si>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</si>
  <si>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</si>
  <si>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</si>
  <si>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</si>
  <si>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</si>
  <si>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</si>
  <si>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</si>
  <si>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</si>
  <si>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</si>
  <si>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</si>
  <si>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</si>
  <si>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</si>
  <si>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</si>
  <si>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</si>
  <si>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</si>
  <si>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</si>
  <si>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</si>
  <si>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</si>
  <si>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</si>
  <si>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</si>
  <si>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</si>
  <si>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</si>
  <si>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</si>
  <si>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</si>
  <si>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</si>
  <si>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</si>
  <si>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</si>
  <si>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</si>
  <si>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</si>
  <si>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</si>
  <si>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</si>
  <si>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</si>
  <si>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</si>
  <si>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</si>
  <si>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</si>
  <si>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</si>
  <si>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</si>
  <si>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</si>
  <si>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</si>
  <si>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</si>
  <si>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</si>
  <si>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</si>
  <si>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</si>
  <si>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</si>
  <si>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</si>
  <si>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</si>
  <si>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</si>
  <si>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</si>
  <si>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</si>
  <si>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</si>
  <si>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</si>
  <si>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</si>
  <si>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</si>
  <si>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</si>
  <si>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</si>
  <si>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</si>
  <si>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</si>
  <si>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</si>
  <si>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</si>
  <si>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</si>
  <si>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</si>
  <si>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</si>
  <si>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</si>
  <si>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</si>
  <si>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</si>
  <si>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</si>
  <si>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</si>
  <si>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</si>
  <si>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</si>
  <si>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</si>
  <si>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</si>
  <si>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</si>
  <si>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</si>
  <si>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</si>
  <si>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</si>
  <si>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</si>
  <si>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</si>
  <si>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</si>
  <si>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</si>
  <si>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</si>
  <si>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</si>
  <si>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</si>
  <si>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</si>
  <si>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</si>
  <si>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</si>
  <si>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</si>
  <si>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</si>
  <si>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</si>
  <si>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</si>
  <si>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</si>
  <si>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</si>
  <si>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</si>
  <si>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</si>
  <si>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</si>
  <si>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</si>
  <si>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</si>
  <si>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</si>
  <si>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</si>
  <si>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</si>
  <si>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</si>
  <si>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</si>
  <si>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</si>
  <si>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</si>
  <si>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</si>
  <si>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</si>
  <si>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</si>
  <si>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</si>
  <si>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</si>
  <si>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</si>
  <si>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</si>
  <si>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</si>
  <si>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</si>
  <si>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</si>
  <si>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</si>
  <si>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</si>
  <si>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</si>
  <si>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</si>
  <si>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</si>
  <si>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</si>
  <si>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</si>
  <si>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</si>
  <si>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</si>
  <si>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</si>
  <si>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</si>
  <si>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</si>
  <si>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</si>
  <si>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</si>
  <si>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</si>
  <si>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</si>
  <si>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</si>
  <si>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</si>
  <si>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</si>
  <si>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</si>
  <si>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</si>
  <si>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</si>
  <si>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</si>
  <si>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</si>
  <si>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</si>
  <si>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</si>
  <si>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</si>
  <si>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</si>
  <si>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</si>
  <si>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</si>
  <si>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</si>
  <si>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</si>
  <si>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</si>
  <si>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</si>
  <si>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</si>
  <si>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</si>
  <si>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</si>
  <si>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</si>
  <si>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</si>
  <si>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</si>
  <si>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</si>
  <si>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</si>
  <si>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</si>
  <si>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</si>
  <si>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</si>
  <si>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</si>
  <si>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</si>
  <si>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</si>
  <si>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</si>
  <si>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</si>
  <si>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</si>
  <si>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</si>
  <si>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</si>
  <si>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</si>
  <si>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</si>
  <si>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</si>
  <si>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</si>
  <si>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</si>
  <si>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</si>
  <si>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</si>
  <si>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</si>
  <si>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</si>
  <si>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</si>
  <si>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</si>
  <si>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</si>
  <si>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</si>
  <si>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</si>
  <si>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</si>
  <si>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</si>
  <si>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</si>
  <si>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</si>
  <si>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</si>
  <si>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</si>
  <si>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</si>
  <si>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</si>
  <si>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</si>
  <si>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</si>
  <si>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</si>
  <si>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</si>
  <si>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</si>
  <si>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</si>
  <si>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</si>
  <si>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</si>
  <si>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</si>
  <si>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</si>
  <si>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</si>
  <si>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</si>
  <si>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</si>
  <si>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</si>
  <si>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</si>
  <si>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</si>
  <si>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</si>
  <si>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</si>
  <si>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</si>
  <si>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</si>
  <si>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</si>
  <si>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</si>
  <si>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</si>
  <si>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</si>
  <si>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</si>
  <si>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</si>
  <si>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</si>
  <si>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</si>
  <si>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</si>
  <si>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</si>
  <si>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</si>
  <si>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</si>
  <si>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</si>
  <si>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</si>
  <si>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</si>
  <si>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</si>
  <si>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</si>
  <si>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</si>
  <si>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</si>
  <si>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</si>
  <si>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</si>
  <si>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</si>
  <si>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</si>
  <si>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</si>
  <si>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</si>
  <si>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</si>
  <si>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</si>
  <si>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</si>
  <si>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</si>
  <si>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</si>
  <si>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</si>
  <si>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</si>
  <si>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</si>
  <si>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</si>
  <si>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</si>
  <si>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</si>
  <si>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</si>
  <si>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</si>
  <si>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</si>
  <si>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</si>
  <si>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</si>
  <si>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</si>
  <si>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</si>
  <si>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</si>
  <si>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</si>
  <si>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</si>
  <si>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</si>
  <si>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</si>
  <si>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</si>
  <si>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</si>
  <si>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</si>
  <si>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</si>
  <si>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</si>
  <si>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</si>
  <si>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</si>
  <si>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</si>
  <si>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</si>
  <si>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</si>
  <si>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</si>
  <si>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</si>
  <si>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</si>
  <si>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</si>
  <si>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</si>
  <si>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</si>
  <si>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</si>
  <si>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</si>
  <si>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</si>
  <si>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</si>
  <si>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</si>
  <si>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</si>
  <si>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</si>
  <si>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</si>
  <si>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</si>
  <si>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</si>
  <si>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</si>
  <si>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</si>
  <si>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</si>
  <si>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</si>
  <si>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</si>
  <si>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</si>
  <si>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</si>
  <si>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</si>
  <si>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</si>
  <si>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</si>
  <si>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</si>
  <si>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</si>
  <si>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</si>
  <si>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</si>
  <si>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</si>
  <si>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</si>
  <si>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</si>
  <si>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</si>
  <si>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</si>
  <si>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</si>
  <si>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</si>
  <si>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</si>
  <si>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</si>
  <si>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</si>
  <si>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</si>
  <si>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</si>
  <si>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</si>
  <si>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</si>
  <si>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</si>
  <si>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</si>
  <si>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</si>
  <si>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</si>
  <si>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</si>
  <si>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</si>
  <si>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</si>
  <si>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</si>
  <si>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</si>
  <si>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</si>
  <si>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</si>
  <si>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</si>
  <si>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</si>
  <si>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</si>
  <si>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</si>
  <si>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</si>
  <si>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</si>
  <si>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</si>
  <si>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</si>
  <si>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</si>
  <si>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</si>
  <si>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</si>
  <si>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</si>
  <si>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</si>
  <si>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</si>
  <si>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</si>
  <si>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</si>
  <si>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</si>
  <si>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</si>
  <si>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</si>
  <si>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</si>
  <si>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</si>
  <si>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</si>
  <si>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</si>
  <si>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</si>
  <si>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</si>
  <si>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</si>
  <si>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</si>
  <si>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</si>
  <si>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</si>
  <si>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</si>
  <si>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</si>
  <si>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</si>
  <si>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</si>
  <si>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</si>
  <si>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</si>
  <si>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</si>
  <si>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</si>
  <si>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</si>
  <si>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</si>
  <si>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</si>
  <si>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</si>
  <si>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</si>
  <si>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</si>
  <si>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</si>
  <si>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</si>
  <si>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</si>
  <si>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</si>
  <si>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</si>
  <si>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</si>
  <si>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</si>
  <si>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</si>
  <si>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</si>
  <si>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</si>
  <si>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</si>
  <si>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</si>
  <si>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</si>
  <si>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</si>
  <si>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</si>
  <si>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</si>
  <si>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</si>
  <si>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</si>
  <si>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</si>
  <si>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</si>
  <si>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</si>
  <si>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</si>
  <si>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</si>
  <si>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</si>
  <si>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</si>
  <si>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</si>
  <si>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</si>
  <si>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</si>
  <si>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</si>
  <si>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</si>
  <si>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</si>
  <si>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</si>
  <si>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</si>
  <si>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</si>
  <si>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</si>
  <si>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</si>
  <si>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</si>
  <si>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</si>
  <si>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</si>
  <si>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</si>
  <si>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</si>
  <si>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</si>
  <si>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</si>
  <si>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</si>
  <si>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</si>
  <si>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</si>
  <si>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</si>
  <si>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</si>
  <si>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</si>
  <si>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</si>
  <si>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</si>
  <si>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</si>
  <si>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</si>
  <si>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</si>
  <si>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</si>
  <si>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</si>
  <si>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</si>
  <si>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</si>
  <si>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</si>
  <si>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</si>
  <si>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</si>
  <si>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</si>
  <si>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</si>
  <si>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</si>
  <si>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</si>
  <si>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</si>
  <si>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</si>
  <si>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</si>
  <si>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</si>
  <si>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</si>
  <si>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</si>
  <si>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</si>
  <si>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</si>
  <si>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</si>
  <si>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</si>
  <si>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</si>
  <si>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</si>
  <si>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</si>
  <si>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</si>
  <si>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</si>
  <si>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</si>
  <si>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</si>
  <si>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</si>
  <si>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</si>
  <si>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</si>
  <si>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</si>
  <si>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</si>
  <si>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</si>
  <si>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</si>
  <si>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</si>
  <si>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</si>
  <si>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</si>
  <si>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</si>
  <si>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</si>
  <si>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</si>
  <si>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</si>
  <si>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</si>
  <si>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</si>
  <si>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</si>
  <si>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</si>
  <si>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</si>
  <si>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</si>
  <si>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</si>
  <si>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</si>
  <si>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</si>
  <si>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</si>
  <si>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</si>
  <si>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</si>
  <si>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</si>
  <si>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</si>
  <si>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</si>
  <si>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</si>
  <si>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</si>
  <si>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</si>
  <si>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</si>
  <si>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</si>
  <si>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</si>
  <si>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</si>
  <si>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</si>
  <si>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</si>
  <si>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</si>
  <si>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</si>
  <si>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</si>
  <si>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</si>
  <si>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</si>
  <si>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</si>
  <si>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</si>
  <si>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</si>
  <si>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</si>
  <si>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</si>
  <si>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</si>
  <si>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</si>
  <si>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</si>
  <si>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</si>
  <si>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</si>
  <si>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</si>
  <si>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</si>
  <si>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</si>
  <si>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</si>
  <si>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</si>
  <si>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</si>
  <si>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</si>
  <si>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</si>
  <si>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</si>
  <si>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</si>
  <si>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</si>
  <si>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</si>
  <si>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</si>
  <si>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</si>
  <si>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</si>
  <si>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</si>
  <si>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</si>
  <si>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</si>
  <si>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</si>
  <si>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</si>
  <si>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</si>
  <si>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</si>
  <si>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</si>
  <si>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</si>
  <si>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</si>
  <si>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</si>
  <si>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</si>
  <si>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</si>
  <si>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</si>
  <si>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</si>
  <si>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</si>
  <si>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</si>
  <si>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</si>
  <si>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</si>
  <si>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</si>
  <si>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</si>
  <si>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</si>
  <si>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</si>
  <si>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</si>
  <si>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</si>
  <si>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</si>
  <si>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</si>
  <si>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</si>
  <si>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</si>
  <si>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</si>
  <si>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</si>
  <si>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</si>
  <si>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</si>
  <si>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</si>
  <si>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</si>
  <si>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</si>
  <si>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</si>
  <si>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</si>
  <si>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</si>
  <si>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</si>
  <si>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</si>
  <si>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</si>
  <si>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</si>
  <si>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</si>
  <si>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</si>
  <si>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</si>
  <si>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</si>
  <si>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</si>
  <si>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</si>
  <si>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</si>
  <si>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</si>
  <si>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</si>
  <si>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</si>
  <si>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</si>
  <si>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</si>
  <si>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</si>
  <si>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</si>
  <si>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</si>
  <si>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</si>
  <si>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</si>
  <si>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</si>
  <si>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</si>
  <si>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</si>
  <si>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</si>
  <si>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</si>
  <si>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</si>
  <si>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</si>
  <si>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</si>
  <si>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</si>
  <si>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</si>
  <si>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</si>
  <si>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</si>
  <si>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</si>
  <si>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</si>
  <si>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</si>
  <si>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</si>
  <si>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</si>
  <si>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</si>
  <si>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</si>
  <si>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</si>
  <si>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</si>
  <si>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</si>
  <si>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</si>
  <si>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</si>
  <si>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</si>
  <si>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</si>
  <si>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</si>
  <si>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</si>
  <si>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</si>
  <si>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</si>
  <si>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</si>
  <si>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</si>
  <si>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</si>
  <si>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</si>
  <si>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</si>
  <si>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</si>
  <si>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</si>
  <si>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</si>
  <si>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</si>
  <si>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</si>
  <si>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</si>
  <si>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</si>
  <si>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</si>
  <si>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</si>
  <si>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</si>
  <si>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</si>
  <si>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</si>
  <si>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</si>
  <si>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</si>
  <si>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</si>
  <si>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</si>
  <si>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</si>
  <si>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</si>
  <si>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</si>
  <si>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</si>
  <si>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</si>
  <si>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</si>
  <si>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</si>
  <si>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</si>
  <si>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</si>
  <si>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</si>
  <si>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</si>
  <si>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</si>
  <si>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</si>
  <si>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</si>
  <si>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</si>
  <si>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</si>
  <si>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</si>
  <si>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</si>
  <si>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</si>
  <si>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</si>
  <si>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</si>
  <si>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</si>
  <si>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</si>
  <si>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</si>
  <si>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</si>
  <si>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</si>
  <si>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</si>
  <si>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</si>
  <si>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</si>
  <si>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</si>
  <si>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</si>
  <si>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</si>
  <si>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</si>
  <si>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</si>
  <si>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</si>
  <si>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</si>
  <si>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</si>
  <si>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</si>
  <si>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</si>
  <si>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</si>
  <si>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</si>
  <si>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</si>
  <si>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</si>
  <si>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</si>
  <si>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</si>
  <si>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</si>
  <si>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</si>
  <si>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</si>
  <si>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</si>
  <si>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</si>
  <si>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</si>
  <si>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</si>
  <si>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</si>
  <si>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</si>
  <si>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</si>
  <si>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</si>
  <si>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</si>
  <si>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</si>
  <si>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</si>
  <si>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</si>
  <si>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</si>
  <si>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</si>
  <si>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</si>
  <si>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</si>
  <si>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</si>
  <si>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</si>
  <si>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</si>
  <si>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</si>
  <si>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</si>
  <si>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</si>
  <si>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</si>
  <si>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</si>
  <si>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</si>
  <si>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</si>
  <si>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</si>
  <si>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</si>
  <si>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</si>
  <si>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</si>
  <si>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</si>
  <si>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</si>
  <si>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</si>
  <si>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</si>
  <si>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</si>
  <si>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</si>
  <si>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</si>
  <si>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</si>
  <si>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</si>
  <si>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</si>
  <si>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</si>
  <si>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</si>
  <si>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</si>
  <si>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</si>
  <si>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</si>
  <si>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</si>
  <si>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</si>
  <si>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</si>
  <si>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</si>
  <si>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</si>
  <si>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</si>
  <si>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</si>
  <si>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</si>
  <si>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</si>
  <si>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</si>
  <si>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</si>
  <si>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</si>
  <si>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</si>
  <si>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</si>
  <si>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</si>
  <si>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</si>
  <si>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</si>
  <si>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</si>
  <si>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</si>
  <si>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</si>
  <si>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</si>
  <si>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</si>
  <si>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</si>
  <si>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</si>
  <si>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</si>
  <si>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</si>
  <si>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</si>
  <si>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</si>
  <si>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</si>
  <si>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</si>
  <si>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</si>
  <si>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</si>
  <si>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</si>
  <si>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</si>
  <si>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</si>
  <si>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</si>
  <si>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</si>
  <si>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</si>
  <si>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</si>
  <si>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</si>
  <si>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</si>
  <si>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</si>
  <si>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</si>
  <si>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</si>
  <si>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</si>
  <si>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</si>
  <si>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</si>
  <si>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</si>
  <si>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</si>
  <si>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</si>
  <si>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</si>
  <si>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</si>
  <si>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</si>
  <si>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</si>
  <si>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</si>
  <si>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</si>
  <si>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</si>
  <si>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</si>
  <si>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</si>
  <si>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</si>
  <si>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</si>
  <si>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</si>
  <si>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</si>
  <si>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</si>
  <si>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</si>
  <si>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</si>
  <si>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</si>
  <si>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</si>
  <si>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</si>
  <si>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</si>
  <si>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</si>
  <si>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</si>
  <si>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</si>
  <si>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</si>
  <si>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</si>
  <si>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</si>
  <si>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</si>
  <si>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</si>
  <si>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</si>
  <si>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</si>
  <si>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</si>
  <si>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</si>
  <si>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</si>
  <si>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</si>
  <si>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</si>
  <si>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</si>
  <si>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</si>
  <si>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</si>
  <si>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</si>
  <si>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</si>
  <si>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</si>
  <si>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</si>
  <si>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</si>
  <si>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</si>
  <si>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</si>
  <si>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</si>
  <si>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</si>
  <si>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</si>
  <si>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</si>
  <si>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</si>
  <si>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</si>
  <si>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</si>
  <si>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</si>
  <si>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</si>
  <si>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</si>
  <si>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</si>
  <si>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</si>
  <si>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</si>
  <si>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</si>
  <si>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</si>
  <si>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</si>
  <si>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</si>
  <si>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</si>
  <si>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</si>
  <si>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</si>
  <si>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</si>
  <si>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</si>
  <si>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</si>
  <si>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</si>
  <si>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</si>
  <si>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</si>
  <si>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</si>
  <si>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</si>
  <si>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</si>
  <si>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</si>
  <si>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</si>
  <si>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</si>
  <si>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</si>
  <si>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</si>
  <si>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</si>
  <si>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</si>
  <si>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</si>
  <si>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</si>
  <si>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</si>
  <si>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</si>
  <si>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</si>
  <si>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</si>
  <si>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</si>
  <si>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</si>
  <si>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</si>
  <si>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</si>
  <si>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</si>
  <si>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</si>
  <si>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</si>
  <si>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</si>
  <si>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</si>
  <si>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</si>
  <si>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</si>
  <si>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</si>
  <si>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</si>
  <si>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</si>
  <si>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</si>
  <si>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</si>
  <si>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</si>
  <si>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</si>
  <si>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</si>
  <si>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</si>
  <si>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</si>
  <si>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</si>
  <si>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</si>
  <si>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</si>
  <si>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</si>
  <si>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</si>
  <si>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</si>
  <si>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</si>
  <si>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</si>
  <si>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</si>
  <si>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</si>
  <si>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</si>
  <si>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</si>
  <si>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</si>
  <si>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</si>
  <si>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</si>
  <si>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</si>
  <si>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</si>
  <si>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</si>
  <si>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</si>
  <si>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</si>
  <si>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</si>
  <si>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</si>
  <si>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</si>
  <si>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</si>
  <si>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</si>
  <si>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</si>
  <si>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</si>
  <si>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</si>
  <si>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</si>
  <si>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</si>
  <si>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</si>
  <si>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</si>
  <si>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</si>
  <si>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</si>
  <si>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</si>
  <si>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</si>
  <si>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</si>
  <si>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</si>
  <si>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</si>
  <si>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</si>
  <si>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</si>
  <si>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</si>
  <si>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</si>
  <si>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</si>
  <si>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</si>
  <si>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</si>
  <si>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</si>
  <si>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</si>
  <si>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</si>
  <si>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</si>
  <si>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</si>
  <si>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</si>
  <si>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</si>
  <si>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</si>
  <si>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</si>
  <si>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</si>
  <si>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</si>
  <si>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</si>
  <si>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</si>
  <si>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</si>
  <si>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</si>
  <si>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</si>
  <si>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</si>
  <si>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</si>
  <si>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</si>
  <si>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</si>
  <si>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</si>
  <si>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</si>
  <si>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</si>
  <si>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</si>
  <si>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</si>
  <si>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</si>
  <si>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</si>
  <si>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</si>
  <si>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</si>
  <si>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</si>
  <si>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</si>
  <si>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</si>
  <si>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</si>
  <si>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</si>
  <si>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</si>
  <si>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</si>
  <si>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</si>
  <si>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</si>
  <si>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</si>
  <si>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</si>
  <si>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</si>
  <si>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</si>
  <si>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</si>
  <si>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</si>
  <si>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</si>
  <si>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</si>
  <si>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</si>
  <si>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</si>
  <si>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</si>
  <si>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</si>
  <si>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</si>
  <si>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</si>
  <si>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</si>
  <si>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</si>
  <si>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</si>
  <si>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</si>
  <si>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</si>
  <si>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</si>
  <si>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</si>
  <si>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</si>
  <si>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</si>
  <si>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</si>
  <si>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</si>
  <si>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</si>
  <si>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</si>
  <si>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</si>
  <si>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</si>
  <si>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</si>
  <si>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</si>
  <si>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</si>
  <si>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</si>
  <si>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</si>
  <si>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</si>
  <si>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</si>
  <si>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</si>
  <si>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</si>
  <si>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</si>
  <si>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</si>
  <si>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</si>
  <si>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</si>
  <si>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</si>
  <si>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</si>
  <si>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</si>
  <si>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</si>
  <si>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</si>
  <si>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</si>
  <si>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</si>
  <si>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</si>
  <si>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</si>
  <si>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</si>
  <si>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</si>
  <si>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</si>
  <si>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</si>
  <si>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</si>
  <si>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</si>
  <si>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</si>
  <si>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</si>
  <si>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</si>
  <si>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</si>
  <si>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</si>
  <si>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</si>
  <si>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</si>
  <si>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</si>
  <si>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</si>
  <si>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</si>
  <si>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</si>
  <si>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</si>
  <si>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</si>
  <si>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</si>
  <si>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</si>
  <si>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</si>
  <si>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</si>
  <si>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</si>
  <si>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</si>
  <si>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</si>
  <si>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</si>
  <si>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</si>
  <si>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</si>
  <si>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</si>
  <si>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</si>
  <si>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</si>
  <si>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</si>
  <si>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</si>
  <si>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</si>
  <si>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</si>
  <si>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</si>
  <si>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</si>
  <si>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</si>
  <si>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</si>
  <si>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</si>
  <si>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</si>
  <si>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</si>
  <si>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</si>
  <si>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</si>
  <si>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</si>
  <si>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</si>
  <si>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</si>
  <si>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</si>
  <si>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</si>
  <si>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</si>
  <si>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</si>
  <si>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</si>
  <si>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</si>
  <si>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</si>
  <si>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</si>
  <si>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</si>
  <si>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</si>
  <si>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</si>
  <si>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</si>
  <si>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</si>
  <si>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</si>
  <si>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</si>
  <si>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</si>
  <si>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</si>
  <si>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</si>
  <si>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</si>
  <si>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</si>
  <si>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</si>
  <si>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</si>
  <si>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</si>
  <si>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</si>
  <si>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</si>
  <si>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</si>
  <si>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</si>
  <si>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</si>
  <si>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</si>
  <si>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</si>
  <si>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</si>
  <si>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</si>
  <si>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</si>
  <si>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</si>
  <si>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</si>
  <si>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</si>
  <si>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</si>
  <si>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</si>
  <si>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</si>
  <si>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</si>
  <si>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</si>
  <si>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</si>
  <si>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</si>
  <si>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</si>
  <si>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</si>
  <si>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</si>
  <si>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</si>
  <si>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</si>
  <si>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</si>
  <si>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</si>
  <si>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</si>
  <si>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</si>
  <si>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</si>
  <si>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</si>
  <si>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</si>
  <si>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</si>
  <si>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</si>
  <si>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</si>
  <si>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</si>
  <si>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</si>
  <si>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</si>
  <si>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</si>
  <si>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</si>
  <si>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</si>
  <si>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</si>
  <si>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</si>
  <si>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</si>
  <si>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</si>
  <si>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</si>
  <si>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</si>
  <si>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</si>
  <si>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</si>
  <si>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</si>
  <si>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</si>
  <si>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</si>
  <si>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</si>
  <si>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</si>
  <si>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</si>
  <si>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</si>
  <si>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</si>
  <si>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</si>
  <si>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</si>
  <si>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</si>
  <si>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</si>
  <si>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</si>
  <si>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</si>
  <si>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</si>
  <si>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</si>
  <si>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</si>
  <si>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</si>
  <si>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</si>
  <si>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</si>
  <si>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</si>
  <si>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</si>
  <si>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</si>
  <si>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</si>
  <si>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</si>
  <si>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</si>
  <si>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</si>
  <si>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</si>
  <si>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</si>
  <si>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</si>
  <si>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</si>
  <si>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</si>
  <si>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</si>
  <si>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</si>
  <si>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</si>
  <si>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</si>
  <si>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</si>
  <si>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</si>
  <si>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</si>
  <si>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</si>
  <si>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</si>
  <si>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</si>
  <si>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</si>
  <si>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</si>
  <si>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</si>
  <si>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</si>
  <si>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</si>
  <si>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</si>
  <si>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</si>
  <si>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</si>
  <si>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</si>
  <si>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</si>
  <si>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</si>
  <si>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</si>
  <si>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</si>
  <si>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</si>
  <si>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</si>
  <si>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</si>
  <si>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</si>
  <si>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</si>
  <si>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</si>
  <si>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</si>
  <si>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</si>
  <si>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</si>
  <si>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</si>
  <si>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</si>
  <si>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</si>
  <si>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</si>
  <si>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</si>
  <si>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</si>
  <si>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</si>
  <si>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</si>
  <si>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</si>
  <si>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</si>
  <si>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</si>
  <si>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</si>
  <si>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</si>
  <si>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</si>
  <si>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</si>
  <si>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</si>
  <si>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</si>
  <si>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</si>
  <si>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</si>
  <si>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</si>
  <si>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</si>
  <si>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</si>
  <si>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</si>
  <si>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</si>
  <si>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</si>
  <si>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</si>
  <si>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</si>
  <si>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</si>
  <si>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</si>
  <si>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</si>
  <si>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</si>
  <si>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</si>
  <si>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</si>
  <si>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</si>
  <si>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</si>
  <si>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</si>
  <si>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</si>
  <si>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</si>
  <si>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</si>
  <si>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</si>
  <si>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</si>
  <si>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</si>
  <si>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</si>
  <si>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</si>
  <si>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</si>
  <si>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</si>
  <si>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</si>
  <si>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</si>
  <si>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</si>
  <si>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</si>
  <si>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</si>
  <si>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</si>
  <si>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</si>
  <si>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</si>
  <si>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</si>
  <si>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</si>
  <si>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</si>
  <si>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</si>
  <si>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</si>
  <si>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</si>
  <si>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</si>
  <si>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</si>
  <si>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</si>
  <si>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</si>
  <si>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</si>
  <si>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</si>
  <si>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</si>
  <si>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</si>
  <si>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</si>
  <si>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</si>
  <si>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</si>
  <si>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</si>
  <si>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</si>
  <si>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</si>
  <si>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</si>
  <si>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</si>
  <si>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</si>
  <si>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</si>
  <si>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</si>
  <si>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</si>
  <si>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</si>
  <si>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</si>
  <si>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</si>
  <si>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</si>
  <si>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</si>
  <si>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</si>
  <si>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</si>
  <si>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</si>
  <si>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</si>
  <si>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</si>
  <si>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</si>
  <si>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</si>
  <si>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</si>
  <si>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</si>
  <si>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</si>
  <si>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</si>
  <si>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</si>
  <si>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</si>
  <si>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</si>
  <si>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</si>
  <si>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</si>
  <si>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</si>
  <si>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</si>
  <si>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</si>
  <si>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</si>
  <si>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</si>
  <si>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</si>
  <si>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</si>
  <si>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</si>
  <si>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</si>
  <si>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</si>
  <si>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</si>
  <si>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</si>
  <si>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</si>
  <si>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</si>
  <si>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</si>
  <si>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</si>
  <si>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</si>
  <si>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</si>
  <si>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</si>
  <si>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</si>
  <si>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</si>
  <si>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</si>
  <si>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</si>
  <si>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</si>
  <si>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</si>
  <si>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</si>
  <si>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</si>
  <si>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</si>
  <si>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</si>
  <si>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</si>
  <si>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</si>
  <si>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</si>
  <si>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</si>
  <si>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</si>
  <si>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</si>
  <si>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</si>
  <si>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</si>
  <si>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</si>
  <si>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</si>
  <si>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</si>
  <si>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</si>
  <si>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</si>
  <si>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</si>
  <si>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</si>
  <si>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</si>
  <si>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</si>
  <si>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</si>
  <si>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</si>
  <si>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</si>
  <si>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</si>
  <si>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</si>
  <si>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</si>
  <si>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</si>
  <si>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</si>
  <si>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</si>
  <si>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</si>
  <si>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</si>
  <si>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</si>
  <si>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</si>
  <si>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</si>
  <si>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</si>
  <si>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</si>
  <si>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</si>
  <si>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</si>
  <si>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</si>
  <si>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</si>
  <si>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</si>
  <si>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</si>
  <si>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</si>
  <si>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</si>
  <si>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</si>
  <si>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</si>
  <si>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</si>
  <si>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</si>
  <si>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</si>
  <si>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</si>
  <si>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</si>
  <si>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</si>
  <si>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</si>
  <si>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</si>
  <si>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</si>
  <si>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</si>
  <si>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</si>
  <si>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</si>
  <si>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</si>
  <si>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</si>
  <si>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</si>
  <si>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</si>
  <si>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</si>
  <si>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</si>
  <si>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</si>
  <si>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</si>
  <si>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</si>
  <si>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</si>
  <si>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</si>
  <si>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</si>
  <si>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</si>
  <si>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</si>
  <si>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</si>
  <si>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</si>
  <si>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</si>
  <si>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</si>
  <si>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</si>
  <si>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</si>
  <si>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</si>
  <si>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</si>
  <si>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</si>
  <si>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</si>
  <si>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</si>
  <si>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</si>
  <si>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</si>
  <si>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</si>
  <si>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</si>
  <si>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</si>
  <si>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</si>
  <si>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</si>
  <si>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</si>
  <si>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</si>
  <si>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</si>
  <si>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</si>
  <si>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</si>
  <si>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</si>
  <si>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</si>
  <si>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</si>
  <si>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</si>
  <si>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</si>
  <si>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</si>
  <si>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</si>
  <si>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</si>
  <si>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</si>
  <si>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</si>
  <si>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</si>
  <si>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</si>
  <si>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</si>
  <si>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</si>
  <si>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</si>
  <si>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</si>
  <si>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</si>
  <si>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</si>
  <si>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</si>
  <si>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</si>
  <si>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</si>
  <si>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</si>
  <si>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</si>
  <si>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</si>
  <si>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</si>
  <si>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</si>
  <si>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</si>
  <si>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</si>
  <si>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</si>
  <si>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</si>
  <si>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</si>
  <si>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</si>
  <si>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</si>
  <si>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</si>
  <si>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</si>
  <si>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</si>
  <si>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</si>
  <si>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</si>
  <si>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</si>
  <si>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</si>
  <si>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</si>
  <si>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</si>
  <si>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</si>
  <si>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</si>
  <si>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</si>
  <si>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</si>
  <si>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</si>
  <si>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</si>
  <si>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</si>
  <si>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</si>
  <si>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</si>
  <si>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</si>
  <si>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</si>
  <si>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</si>
  <si>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</si>
  <si>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</si>
  <si>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</si>
  <si>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</si>
  <si>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</si>
  <si>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</si>
  <si>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</si>
  <si>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</si>
  <si>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</si>
  <si>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</si>
  <si>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</si>
  <si>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</si>
  <si>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</si>
  <si>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</si>
  <si>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</si>
  <si>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</si>
  <si>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</si>
  <si>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</si>
  <si>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</si>
  <si>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</si>
  <si>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</si>
  <si>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</si>
  <si>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</si>
  <si>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</si>
  <si>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</si>
  <si>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</si>
  <si>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</si>
  <si>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</si>
  <si>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</si>
  <si>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</si>
  <si>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</si>
  <si>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</si>
  <si>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</si>
  <si>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</si>
  <si>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</si>
  <si>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</si>
  <si>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</si>
  <si>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</si>
  <si>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</si>
  <si>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</si>
  <si>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</si>
  <si>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</si>
  <si>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</si>
  <si>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</si>
  <si>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</si>
  <si>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</si>
  <si>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</si>
  <si>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</si>
  <si>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</si>
  <si>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</si>
  <si>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</si>
  <si>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</si>
  <si>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</si>
  <si>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</si>
  <si>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</si>
  <si>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</si>
  <si>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</si>
  <si>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</si>
  <si>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</si>
  <si>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</si>
  <si>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</si>
  <si>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</si>
  <si>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</si>
  <si>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</si>
  <si>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</si>
  <si>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</si>
  <si>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</si>
  <si>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</si>
  <si>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</si>
  <si>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</si>
  <si>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</si>
  <si>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</si>
  <si>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</si>
  <si>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</si>
  <si>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</si>
  <si>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</si>
  <si>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</si>
  <si>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</si>
  <si>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</si>
  <si>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</si>
  <si>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</si>
  <si>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</si>
  <si>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</si>
  <si>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</si>
  <si>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</si>
  <si>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</si>
  <si>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</si>
  <si>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</si>
  <si>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</si>
  <si>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</si>
  <si>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</si>
  <si>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</si>
  <si>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</si>
  <si>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</si>
  <si>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</si>
  <si>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</si>
  <si>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</si>
  <si>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</si>
  <si>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</si>
  <si>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</si>
  <si>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</si>
  <si>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</si>
  <si>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</si>
  <si>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</si>
  <si>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</si>
  <si>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</si>
  <si>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</si>
  <si>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</si>
  <si>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</si>
  <si>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</si>
  <si>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</si>
  <si>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</si>
  <si>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</si>
  <si>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</si>
  <si>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</si>
  <si>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</si>
  <si>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</si>
  <si>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</si>
  <si>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</si>
  <si>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</si>
  <si>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</si>
  <si>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</si>
  <si>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</si>
  <si>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</si>
  <si>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</si>
  <si>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</si>
  <si>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</si>
  <si>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</si>
  <si>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</si>
  <si>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</si>
  <si>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</si>
  <si>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</si>
  <si>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</si>
  <si>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</si>
  <si>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</si>
  <si>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</si>
  <si>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</si>
  <si>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</si>
  <si>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</si>
  <si>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</si>
  <si>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</si>
  <si>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</si>
  <si>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</si>
  <si>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</si>
  <si>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</si>
  <si>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</si>
  <si>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</si>
  <si>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</si>
  <si>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</si>
  <si>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</si>
  <si>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</si>
  <si>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</si>
  <si>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</si>
  <si>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</si>
  <si>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</si>
  <si>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</si>
  <si>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</si>
  <si>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</si>
  <si>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</si>
  <si>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</si>
  <si>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</si>
  <si>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</si>
  <si>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</si>
  <si>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</si>
  <si>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</si>
  <si>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</si>
  <si>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</si>
  <si>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</si>
  <si>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</si>
  <si>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</si>
  <si>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</si>
  <si>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</si>
  <si>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</si>
  <si>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</si>
  <si>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</si>
  <si>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</si>
  <si>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</si>
  <si>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</si>
  <si>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</si>
  <si>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</si>
  <si>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</si>
  <si>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</si>
  <si>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</si>
  <si>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</si>
  <si>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</si>
  <si>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</si>
  <si>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</si>
  <si>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</si>
  <si>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</si>
  <si>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</si>
  <si>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</si>
  <si>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</si>
  <si>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</si>
  <si>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</si>
  <si>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</si>
  <si>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</si>
  <si>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</si>
  <si>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</si>
  <si>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</si>
  <si>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</si>
  <si>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</si>
  <si>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</si>
  <si>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</si>
  <si>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</si>
  <si>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</si>
  <si>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</si>
  <si>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</si>
  <si>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</si>
  <si>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</si>
  <si>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</si>
  <si>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</si>
  <si>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</si>
  <si>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</si>
  <si>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</si>
  <si>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</si>
  <si>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</si>
  <si>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</si>
  <si>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</si>
  <si>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</si>
  <si>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</si>
  <si>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</si>
  <si>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</si>
  <si>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</si>
  <si>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</si>
  <si>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</si>
  <si>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</si>
  <si>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</si>
  <si>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</si>
  <si>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</si>
  <si>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</si>
  <si>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</si>
  <si>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</si>
  <si>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</si>
  <si>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</si>
  <si>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</si>
  <si>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</si>
  <si>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</si>
  <si>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</si>
  <si>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</si>
  <si>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</si>
  <si>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</si>
  <si>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</si>
  <si>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</si>
  <si>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</si>
  <si>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</si>
  <si>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</si>
  <si>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</si>
  <si>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</si>
  <si>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</si>
  <si>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</si>
  <si>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</si>
  <si>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</si>
  <si>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</si>
  <si>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</si>
  <si>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</si>
  <si>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</si>
  <si>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</si>
  <si>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</si>
  <si>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</si>
  <si>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</si>
  <si>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</si>
  <si>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</si>
  <si>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</si>
  <si>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</si>
  <si>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</si>
  <si>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</si>
  <si>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</si>
  <si>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</si>
  <si>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</si>
  <si>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</si>
  <si>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</si>
  <si>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</si>
  <si>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</si>
  <si>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</si>
  <si>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</si>
  <si>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</si>
  <si>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</si>
  <si>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</si>
  <si>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</si>
  <si>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</si>
  <si>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</si>
  <si>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</si>
  <si>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</si>
  <si>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</si>
  <si>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</si>
  <si>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</si>
  <si>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</si>
  <si>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</si>
  <si>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</si>
  <si>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</si>
  <si>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</si>
  <si>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</si>
  <si>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</si>
  <si>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</si>
  <si>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</si>
  <si>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</si>
  <si>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</si>
  <si>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</si>
  <si>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</si>
  <si>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</si>
  <si>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</si>
  <si>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</si>
  <si>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</si>
  <si>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</si>
  <si>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</si>
  <si>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</si>
  <si>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</si>
  <si>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</si>
  <si>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</si>
  <si>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</si>
  <si>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</si>
  <si>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</si>
  <si>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</si>
  <si>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</si>
  <si>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</si>
  <si>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</si>
  <si>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</si>
  <si>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</si>
  <si>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</si>
  <si>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</si>
  <si>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</si>
  <si>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</si>
  <si>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</si>
  <si>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</si>
  <si>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</si>
  <si>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</si>
  <si>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</si>
  <si>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</si>
  <si>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</si>
  <si>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</si>
  <si>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</si>
  <si>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</si>
  <si>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</si>
  <si>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</si>
  <si>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</si>
  <si>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</si>
  <si>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</si>
  <si>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</si>
  <si>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</si>
  <si>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</si>
  <si>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</si>
  <si>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</si>
  <si>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</si>
  <si>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</si>
  <si>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</si>
  <si>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</si>
  <si>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</si>
  <si>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</si>
  <si>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</si>
  <si>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</si>
  <si>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</si>
  <si>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</si>
  <si>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</si>
  <si>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</si>
  <si>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</si>
  <si>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</si>
  <si>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</si>
  <si>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</si>
  <si>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</si>
  <si>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</si>
  <si>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</si>
  <si>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</si>
  <si>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</si>
  <si>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</si>
  <si>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</si>
  <si>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</si>
  <si>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</si>
  <si>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</si>
  <si>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</si>
  <si>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</si>
  <si>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</si>
  <si>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</si>
  <si>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</si>
  <si>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</si>
  <si>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</si>
  <si>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</si>
  <si>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</si>
  <si>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</si>
  <si>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</si>
  <si>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</si>
  <si>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</si>
  <si>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</si>
  <si>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</si>
  <si>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</si>
  <si>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</si>
  <si>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</si>
  <si>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</si>
  <si>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</si>
  <si>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</si>
  <si>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</si>
  <si>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</si>
  <si>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</si>
  <si>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</si>
  <si>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</si>
  <si>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</si>
  <si>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</si>
  <si>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</si>
  <si>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</si>
  <si>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</si>
  <si>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</si>
  <si>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</si>
  <si>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</si>
  <si>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</si>
  <si>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</si>
  <si>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</si>
  <si>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</si>
  <si>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</si>
  <si>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</si>
  <si>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</si>
  <si>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</si>
  <si>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</si>
  <si>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</si>
  <si>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</si>
  <si>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</si>
  <si>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</si>
  <si>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</si>
  <si>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</si>
  <si>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</si>
  <si>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</si>
  <si>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</si>
  <si>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</si>
  <si>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</si>
  <si>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</si>
  <si>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</si>
  <si>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</si>
  <si>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</si>
  <si>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</si>
  <si>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</si>
  <si>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</si>
  <si>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</si>
  <si>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</si>
  <si>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</si>
  <si>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</si>
  <si>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</si>
  <si>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</si>
  <si>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</si>
  <si>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</si>
  <si>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</si>
  <si>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</si>
  <si>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</si>
  <si>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</si>
  <si>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</si>
  <si>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</si>
  <si>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</si>
  <si>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</si>
  <si>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</si>
  <si>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</si>
  <si>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</si>
  <si>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</si>
  <si>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</si>
  <si>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</si>
  <si>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</si>
  <si>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</si>
  <si>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</si>
  <si>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</si>
  <si>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</si>
  <si>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</si>
  <si>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</si>
  <si>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</si>
  <si>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</si>
  <si>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</si>
  <si>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</si>
  <si>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</si>
  <si>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</si>
  <si>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</si>
  <si>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</si>
  <si>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</si>
  <si>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</si>
  <si>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</si>
  <si>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</si>
  <si>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</si>
  <si>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</si>
  <si>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</si>
  <si>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</si>
  <si>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</si>
  <si>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</si>
  <si>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</si>
  <si>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</si>
  <si>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</si>
  <si>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</si>
  <si>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</si>
  <si>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</si>
  <si>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</si>
  <si>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</si>
  <si>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</si>
  <si>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</si>
  <si>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</si>
  <si>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</si>
  <si>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</si>
  <si>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</si>
  <si>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</si>
  <si>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</si>
  <si>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</si>
  <si>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</si>
  <si>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</si>
  <si>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</si>
  <si>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</si>
  <si>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</si>
  <si>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</si>
  <si>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</si>
  <si>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</si>
  <si>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</si>
  <si>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</si>
  <si>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</si>
  <si>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</si>
  <si>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</si>
  <si>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</si>
  <si>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</si>
  <si>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</si>
  <si>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</si>
  <si>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</si>
  <si>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</si>
  <si>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</si>
  <si>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</si>
  <si>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</si>
  <si>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</si>
  <si>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</si>
  <si>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</si>
  <si>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</si>
  <si>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</si>
  <si>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</si>
  <si>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</si>
  <si>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</si>
  <si>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</si>
  <si>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</si>
  <si>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</si>
  <si>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</si>
  <si>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</si>
  <si>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</si>
  <si>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</si>
  <si>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</si>
  <si>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</si>
  <si>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</si>
  <si>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</si>
  <si>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</si>
  <si>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</si>
  <si>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</si>
  <si>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</si>
  <si>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</si>
  <si>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</si>
  <si>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</si>
  <si>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</si>
  <si>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</si>
  <si>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</si>
  <si>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</si>
  <si>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</si>
  <si>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</si>
  <si>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</si>
  <si>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</si>
  <si>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</si>
  <si>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</si>
  <si>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</si>
  <si>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</si>
  <si>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</si>
  <si>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</si>
  <si>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</si>
  <si>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</si>
  <si>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</si>
  <si>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</si>
  <si>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</si>
  <si>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</si>
  <si>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</si>
  <si>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</si>
  <si>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</si>
  <si>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</si>
  <si>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</si>
  <si>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</si>
  <si>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</si>
  <si>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</si>
  <si>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</si>
  <si>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</si>
  <si>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</si>
  <si>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</si>
  <si>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</si>
  <si>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</si>
  <si>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</si>
  <si>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</si>
  <si>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</si>
  <si>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</si>
  <si>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</si>
  <si>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</si>
  <si>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</si>
  <si>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</si>
  <si>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</si>
  <si>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</si>
  <si>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</si>
  <si>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</si>
  <si>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</si>
  <si>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</si>
  <si>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</si>
  <si>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</si>
  <si>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</si>
  <si>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</si>
  <si>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</si>
  <si>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</si>
  <si>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</si>
  <si>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</si>
  <si>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</si>
  <si>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</si>
  <si>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</si>
  <si>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</si>
  <si>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</si>
  <si>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</si>
  <si>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</si>
  <si>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</si>
  <si>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</si>
  <si>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</si>
  <si>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</si>
  <si>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</si>
  <si>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</si>
  <si>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</si>
  <si>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</si>
  <si>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</si>
  <si>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</si>
  <si>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</si>
  <si>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</si>
  <si>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</si>
  <si>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</si>
  <si>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</si>
  <si>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</si>
  <si>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</si>
  <si>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</si>
  <si>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</si>
  <si>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</si>
  <si>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</si>
  <si>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</si>
  <si>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</si>
  <si>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</si>
  <si>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</si>
  <si>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</si>
  <si>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</si>
  <si>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</si>
  <si>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</si>
  <si>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</si>
  <si>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</si>
  <si>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</si>
  <si>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</si>
  <si>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</si>
  <si>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</si>
  <si>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</si>
  <si>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</si>
  <si>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</si>
  <si>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</si>
  <si>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</si>
  <si>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</si>
  <si>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</si>
  <si>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</si>
  <si>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</si>
  <si>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</si>
  <si>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</si>
  <si>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</si>
  <si>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</si>
  <si>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</si>
  <si>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</si>
  <si>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</si>
  <si>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</si>
  <si>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</si>
  <si>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</si>
  <si>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</si>
  <si>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</si>
  <si>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</si>
  <si>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</si>
  <si>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</si>
  <si>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</si>
  <si>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</si>
  <si>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</si>
  <si>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</si>
  <si>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</si>
  <si>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</si>
  <si>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</si>
  <si>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</si>
  <si>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</si>
  <si>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</si>
  <si>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</si>
  <si>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</si>
  <si>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</si>
  <si>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</si>
  <si>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</si>
  <si>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</si>
  <si>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</si>
  <si>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</si>
  <si>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</si>
  <si>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</si>
  <si>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</si>
  <si>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</si>
  <si>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</si>
  <si>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</si>
  <si>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</si>
  <si>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</si>
  <si>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</si>
  <si>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</si>
  <si>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</si>
  <si>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</si>
  <si>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</si>
  <si>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</si>
  <si>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</si>
  <si>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</si>
  <si>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</si>
  <si>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</si>
  <si>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</si>
  <si>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</si>
  <si>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</si>
  <si>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</si>
  <si>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</si>
  <si>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</si>
  <si>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</si>
  <si>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</si>
  <si>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</si>
  <si>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</si>
  <si>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</si>
  <si>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</si>
  <si>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</si>
  <si>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</si>
  <si>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</si>
  <si>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</si>
  <si>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</si>
  <si>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</si>
  <si>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</si>
  <si>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</si>
  <si>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</si>
  <si>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</si>
  <si>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</si>
  <si>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</si>
  <si>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</si>
  <si>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</si>
  <si>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</si>
  <si>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</si>
  <si>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</si>
  <si>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</si>
  <si>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</si>
  <si>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</si>
  <si>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</si>
  <si>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</si>
  <si>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</si>
  <si>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</si>
  <si>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</si>
  <si>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</si>
  <si>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</si>
  <si>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</si>
  <si>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</si>
  <si>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</si>
  <si>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</si>
  <si>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</si>
  <si>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</si>
  <si>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</si>
  <si>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</si>
  <si>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</si>
  <si>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</si>
  <si>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</si>
  <si>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</si>
  <si>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</si>
  <si>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</si>
  <si>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</si>
  <si>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</si>
  <si>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</si>
  <si>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</si>
  <si>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</si>
  <si>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</si>
  <si>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</si>
  <si>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</si>
  <si>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</si>
  <si>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</si>
  <si>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</si>
  <si>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</si>
  <si>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</si>
  <si>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</si>
  <si>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</si>
  <si>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</si>
  <si>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</si>
  <si>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</si>
  <si>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</si>
  <si>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</si>
  <si>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</si>
  <si>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</si>
  <si>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</si>
  <si>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</si>
  <si>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</si>
  <si>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</si>
  <si>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</si>
  <si>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</si>
  <si>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</si>
  <si>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</si>
  <si>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</si>
  <si>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</si>
  <si>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</si>
  <si>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</si>
  <si>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</si>
  <si>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</si>
  <si>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</si>
  <si>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</si>
  <si>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</si>
  <si>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</si>
  <si>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</si>
  <si>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</si>
  <si>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</si>
  <si>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</si>
  <si>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</si>
  <si>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</si>
  <si>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</si>
  <si>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</si>
  <si>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</si>
  <si>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</si>
  <si>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</si>
  <si>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</si>
  <si>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</si>
  <si>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</si>
  <si>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</si>
  <si>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</si>
  <si>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</si>
  <si>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</si>
  <si>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</si>
  <si>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</si>
  <si>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</si>
  <si>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</si>
  <si>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</si>
  <si>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</si>
  <si>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</si>
  <si>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</si>
  <si>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</si>
  <si>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</si>
  <si>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</si>
  <si>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</si>
  <si>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</si>
  <si>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</si>
  <si>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</si>
  <si>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</si>
  <si>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</si>
  <si>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</si>
  <si>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</si>
  <si>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</si>
  <si>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</si>
  <si>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</si>
  <si>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</si>
  <si>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</si>
  <si>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</si>
  <si>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</si>
  <si>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</si>
  <si>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</si>
  <si>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</si>
  <si>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</si>
  <si>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</si>
  <si>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</si>
  <si>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</si>
  <si>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</si>
  <si>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</si>
  <si>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</si>
  <si>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</si>
  <si>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</si>
  <si>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</si>
  <si>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</si>
  <si>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</si>
  <si>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</si>
  <si>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</si>
  <si>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</si>
  <si>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</si>
  <si>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</si>
  <si>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</si>
  <si>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</si>
  <si>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</si>
  <si>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</si>
  <si>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</si>
  <si>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</si>
  <si>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</si>
  <si>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</si>
  <si>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</si>
  <si>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</si>
  <si>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</si>
  <si>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</si>
  <si>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</si>
  <si>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</si>
  <si>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</si>
  <si>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</si>
  <si>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</si>
  <si>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</si>
  <si>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</si>
  <si>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</si>
  <si>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</si>
  <si>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</si>
  <si>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</si>
  <si>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</si>
  <si>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</si>
  <si>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</si>
  <si>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</si>
  <si>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</si>
  <si>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</si>
  <si>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</si>
  <si>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</si>
  <si>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</si>
  <si>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</si>
  <si>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</si>
  <si>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</si>
  <si>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</si>
  <si>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</si>
  <si>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</si>
  <si>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</si>
  <si>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</si>
  <si>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</si>
  <si>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</si>
  <si>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</si>
  <si>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</si>
  <si>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</si>
  <si>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</si>
  <si>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</si>
  <si>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</si>
  <si>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</si>
  <si>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</si>
  <si>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</si>
  <si>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</si>
  <si>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</si>
  <si>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</si>
  <si>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</si>
  <si>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</si>
  <si>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</si>
  <si>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</si>
  <si>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</si>
  <si>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</si>
  <si>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</si>
  <si>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</si>
  <si>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</si>
  <si>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</si>
  <si>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</si>
  <si>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</si>
  <si>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</si>
  <si>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</si>
  <si>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</si>
  <si>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</si>
  <si>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</si>
  <si>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</si>
  <si>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</si>
  <si>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</si>
  <si>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</si>
  <si>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</si>
  <si>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</si>
  <si>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</si>
  <si>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</si>
  <si>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</si>
  <si>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</si>
  <si>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</si>
  <si>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</si>
  <si>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</si>
  <si>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</si>
  <si>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</si>
  <si>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</si>
  <si>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</si>
  <si>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</si>
  <si>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</si>
  <si>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</si>
  <si>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</si>
  <si>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</si>
  <si>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</si>
  <si>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</si>
  <si>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</si>
  <si>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</si>
  <si>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</si>
  <si>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</si>
  <si>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</si>
  <si>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</si>
  <si>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</si>
  <si>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</si>
  <si>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</si>
  <si>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</si>
  <si>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</si>
  <si>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</si>
  <si>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</si>
  <si>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</si>
  <si>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</si>
  <si>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</si>
  <si>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</si>
  <si>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</si>
  <si>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</si>
  <si>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</si>
  <si>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</si>
  <si>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</si>
  <si>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</si>
  <si>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</si>
  <si>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</si>
  <si>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</si>
  <si>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</si>
  <si>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</si>
  <si>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</si>
  <si>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</si>
  <si>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</si>
  <si>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</si>
  <si>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</si>
  <si>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</si>
  <si>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</si>
  <si>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</si>
  <si>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</si>
  <si>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</si>
  <si>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</si>
  <si>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</si>
  <si>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</si>
  <si>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</si>
  <si>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</si>
  <si>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</si>
  <si>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</si>
  <si>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</si>
  <si>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</si>
  <si>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</si>
  <si>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</si>
  <si>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</si>
  <si>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</si>
  <si>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</si>
  <si>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</si>
  <si>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</si>
  <si>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</si>
  <si>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</si>
  <si>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</si>
  <si>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</si>
  <si>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</si>
  <si>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</si>
  <si>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</si>
  <si>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</si>
  <si>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</si>
  <si>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</si>
  <si>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</si>
  <si>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</si>
  <si>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</si>
  <si>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</si>
  <si>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</si>
  <si>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</si>
  <si>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</si>
  <si>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</si>
  <si>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</si>
  <si>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</si>
  <si>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</si>
  <si>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</si>
  <si>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</si>
  <si>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</si>
  <si>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</si>
  <si>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</si>
  <si>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</si>
  <si>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</si>
  <si>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</si>
  <si>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</si>
  <si>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</si>
  <si>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</si>
  <si>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</si>
  <si>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</si>
  <si>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</si>
  <si>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</si>
  <si>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</si>
  <si>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</si>
  <si>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</si>
  <si>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</si>
  <si>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</si>
  <si>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</si>
  <si>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</si>
  <si>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</si>
  <si>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</si>
  <si>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</si>
  <si>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</si>
  <si>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</si>
  <si>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</si>
  <si>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</si>
  <si>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</si>
  <si>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</si>
  <si>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</si>
  <si>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</si>
  <si>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</si>
  <si>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</si>
  <si>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</si>
  <si>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</si>
  <si>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</si>
  <si>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</si>
  <si>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</si>
  <si>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</si>
  <si>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</si>
  <si>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</si>
  <si>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</si>
  <si>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</si>
  <si>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</si>
  <si>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</si>
  <si>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</si>
  <si>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</si>
  <si>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</si>
  <si>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</si>
  <si>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</si>
  <si>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</si>
  <si>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</si>
  <si>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</si>
  <si>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</si>
  <si>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</si>
  <si>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</si>
  <si>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</si>
  <si>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</si>
  <si>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</si>
  <si>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</si>
  <si>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</si>
  <si>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</si>
  <si>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</si>
  <si>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</si>
  <si>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</si>
  <si>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</si>
  <si>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</si>
  <si>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</si>
  <si>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</si>
  <si>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</si>
  <si>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</si>
  <si>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</si>
  <si>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</si>
  <si>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</si>
  <si>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</si>
  <si>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</si>
  <si>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</si>
  <si>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</si>
  <si>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</si>
  <si>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</si>
  <si>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</si>
  <si>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</si>
  <si>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</si>
  <si>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</si>
  <si>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</si>
  <si>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</si>
  <si>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</si>
  <si>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</si>
  <si>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</si>
  <si>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</si>
  <si>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</si>
  <si>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</si>
  <si>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</si>
  <si>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</si>
  <si>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</si>
  <si>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</si>
  <si>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</si>
  <si>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</si>
  <si>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</si>
  <si>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</si>
  <si>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</si>
  <si>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</si>
  <si>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</si>
  <si>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</si>
  <si>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</si>
  <si>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</si>
  <si>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</si>
  <si>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</si>
  <si>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</si>
  <si>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</si>
  <si>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</si>
  <si>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</si>
  <si>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</si>
  <si>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</si>
  <si>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</si>
  <si>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</si>
  <si>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</si>
  <si>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</si>
  <si>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</si>
  <si>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</si>
  <si>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</si>
  <si>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</si>
  <si>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</si>
  <si>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</si>
  <si>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</si>
  <si>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</si>
  <si>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</si>
  <si>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</si>
  <si>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</si>
  <si>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</si>
  <si>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</si>
  <si>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</si>
  <si>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</si>
  <si>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</si>
  <si>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</si>
  <si>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</si>
  <si>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</si>
  <si>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</si>
  <si>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</si>
  <si>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</si>
  <si>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</si>
  <si>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</si>
  <si>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</si>
  <si>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</si>
  <si>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</si>
  <si>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</si>
  <si>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</si>
  <si>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</si>
  <si>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</si>
  <si>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</si>
  <si>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</si>
  <si>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</si>
  <si>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</si>
  <si>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</si>
  <si>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</si>
  <si>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</si>
  <si>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</si>
  <si>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</si>
  <si>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</si>
  <si>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</si>
  <si>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</si>
  <si>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</si>
  <si>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</si>
  <si>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</si>
  <si>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</si>
  <si>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</si>
  <si>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</si>
  <si>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</si>
  <si>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</si>
  <si>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</si>
  <si>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</si>
  <si>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</si>
  <si>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</si>
  <si>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</si>
  <si>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</si>
  <si>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</si>
  <si>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</si>
  <si>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</si>
  <si>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</si>
  <si>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</si>
  <si>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</si>
  <si>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</si>
  <si>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</si>
  <si>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</si>
  <si>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</si>
  <si>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</si>
  <si>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</si>
  <si>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</si>
  <si>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</si>
  <si>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</si>
  <si>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</si>
  <si>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</si>
  <si>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</si>
  <si>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</si>
  <si>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</si>
  <si>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</si>
  <si>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</si>
  <si>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</si>
  <si>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</si>
  <si>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</si>
  <si>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</si>
  <si>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</si>
  <si>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</si>
  <si>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</si>
  <si>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</si>
  <si>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</si>
  <si>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</si>
  <si>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</si>
  <si>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</si>
  <si>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</si>
  <si>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</si>
  <si>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</si>
  <si>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</si>
  <si>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</si>
  <si>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</si>
  <si>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</si>
  <si>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</si>
  <si>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</si>
  <si>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</si>
  <si>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</si>
  <si>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</si>
  <si>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</si>
  <si>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</si>
  <si>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</si>
  <si>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</si>
  <si>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</si>
  <si>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</si>
  <si>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</si>
  <si>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</si>
  <si>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</si>
  <si>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</si>
  <si>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</si>
  <si>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</si>
  <si>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</si>
  <si>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</si>
  <si>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</si>
  <si>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</si>
  <si>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</si>
  <si>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</si>
  <si>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</si>
  <si>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</si>
  <si>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</si>
  <si>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</si>
  <si>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</si>
  <si>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</si>
  <si>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</si>
  <si>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</si>
  <si>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</si>
  <si>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</si>
  <si>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</si>
  <si>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</si>
  <si>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</si>
  <si>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</si>
  <si>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</si>
  <si>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</si>
  <si>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</si>
  <si>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</si>
  <si>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</si>
  <si>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</si>
  <si>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</si>
  <si>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</si>
  <si>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</si>
  <si>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</si>
  <si>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</si>
  <si>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</si>
  <si>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</si>
  <si>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</si>
  <si>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</si>
  <si>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</si>
  <si>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</si>
  <si>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</si>
  <si>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</si>
  <si>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</si>
  <si>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</si>
  <si>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</si>
  <si>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</si>
  <si>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</si>
  <si>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</si>
  <si>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</si>
  <si>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</si>
  <si>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</si>
  <si>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</si>
  <si>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</si>
  <si>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</si>
  <si>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</si>
  <si>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</si>
  <si>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</si>
  <si>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</si>
  <si>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</si>
  <si>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</si>
  <si>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</si>
  <si>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</si>
  <si>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</si>
  <si>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</si>
  <si>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</si>
  <si>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</si>
  <si>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</si>
  <si>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</si>
  <si>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</si>
  <si>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</si>
  <si>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</si>
  <si>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</si>
  <si>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</si>
  <si>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</si>
  <si>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</si>
  <si>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</si>
  <si>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</si>
  <si>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</si>
  <si>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</si>
  <si>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</si>
  <si>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</si>
  <si>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</si>
  <si>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</si>
  <si>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</si>
  <si>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</si>
  <si>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</si>
  <si>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</si>
  <si>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</si>
  <si>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</si>
  <si>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</si>
  <si>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</si>
  <si>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</si>
  <si>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</si>
  <si>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</si>
  <si>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</si>
  <si>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</si>
  <si>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</si>
  <si>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</si>
  <si>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</si>
  <si>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</si>
  <si>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</si>
  <si>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</si>
  <si>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</si>
  <si>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</si>
  <si>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</si>
  <si>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</si>
  <si>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</si>
  <si>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</si>
  <si>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</si>
  <si>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</si>
  <si>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</si>
  <si>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</si>
  <si>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</si>
  <si>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</si>
  <si>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</si>
  <si>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</si>
  <si>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</si>
  <si>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</si>
  <si>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</si>
  <si>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</si>
  <si>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</si>
  <si>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</si>
  <si>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</si>
  <si>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</si>
  <si>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</si>
  <si>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</si>
  <si>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</si>
  <si>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</si>
  <si>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</si>
  <si>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</si>
  <si>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</si>
  <si>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</si>
  <si>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</si>
  <si>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</si>
  <si>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</si>
  <si>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</si>
  <si>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</si>
  <si>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</si>
  <si>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</si>
  <si>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</si>
  <si>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</si>
  <si>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</si>
  <si>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</si>
  <si>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</si>
  <si>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</si>
  <si>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</si>
  <si>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</si>
  <si>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</si>
  <si>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</si>
  <si>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</si>
  <si>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</si>
  <si>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</si>
  <si>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</si>
  <si>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</si>
  <si>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</si>
  <si>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</si>
  <si>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</si>
  <si>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</si>
  <si>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</si>
  <si>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</si>
  <si>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</si>
  <si>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</si>
  <si>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</si>
  <si>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</si>
  <si>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</si>
  <si>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</si>
  <si>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</si>
  <si>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</si>
  <si>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</si>
  <si>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</si>
  <si>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</si>
  <si>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</si>
  <si>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</si>
  <si>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</si>
  <si>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</si>
  <si>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</si>
  <si>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</si>
  <si>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</si>
  <si>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</si>
  <si>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</si>
  <si>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</si>
  <si>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</si>
  <si>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</si>
  <si>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</si>
  <si>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</si>
  <si>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</si>
  <si>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</si>
  <si>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</si>
  <si>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</si>
  <si>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</si>
  <si>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</si>
  <si>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</si>
  <si>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</si>
  <si>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</si>
  <si>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</si>
  <si>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</si>
  <si>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</si>
  <si>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</si>
  <si>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</si>
  <si>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</si>
  <si>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</si>
  <si>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</si>
  <si>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</si>
  <si>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</si>
  <si>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</si>
  <si>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</si>
  <si>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</si>
  <si>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</si>
  <si>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</si>
  <si>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</si>
  <si>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</si>
  <si>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</si>
  <si>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</si>
  <si>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</si>
  <si>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</si>
  <si>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</si>
  <si>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</si>
  <si>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</si>
  <si>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</si>
  <si>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</si>
  <si>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</si>
  <si>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</si>
  <si>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</si>
  <si>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</si>
  <si>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</si>
  <si>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</si>
  <si>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</si>
  <si>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</si>
  <si>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</si>
  <si>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</si>
  <si>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</si>
  <si>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</si>
  <si>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</si>
  <si>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</si>
  <si>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</si>
  <si>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</si>
  <si>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</si>
  <si>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</si>
  <si>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</si>
  <si>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</si>
  <si>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</si>
  <si>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</si>
  <si>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</si>
  <si>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</si>
  <si>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</si>
  <si>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</si>
  <si>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</si>
  <si>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</si>
  <si>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</si>
  <si>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</si>
  <si>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</si>
  <si>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</si>
  <si>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</si>
  <si>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</si>
  <si>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</si>
  <si>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</si>
  <si>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</si>
  <si>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</si>
  <si>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</si>
  <si>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</si>
  <si>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</si>
  <si>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</si>
  <si>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</si>
  <si>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</si>
  <si>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</si>
  <si>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</si>
  <si>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</si>
  <si>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</si>
  <si>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</si>
  <si>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</si>
  <si>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</si>
  <si>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</si>
  <si>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</si>
  <si>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</si>
  <si>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</si>
  <si>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</si>
  <si>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</si>
  <si>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</si>
  <si>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</si>
  <si>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</si>
  <si>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</si>
  <si>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</si>
  <si>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</si>
  <si>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</si>
  <si>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</si>
  <si>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</si>
  <si>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</si>
  <si>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</si>
  <si>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</si>
  <si>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</si>
  <si>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</si>
  <si>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</si>
  <si>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</si>
  <si>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</si>
  <si>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</si>
  <si>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</si>
  <si>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</si>
  <si>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</si>
  <si>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</si>
  <si>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</si>
  <si>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</si>
  <si>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</si>
  <si>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</si>
  <si>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</si>
  <si>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</si>
  <si>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</si>
  <si>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</si>
  <si>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</si>
  <si>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</si>
  <si>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</si>
  <si>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</si>
  <si>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</si>
  <si>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</si>
  <si>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</si>
  <si>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</si>
  <si>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</si>
  <si>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</si>
  <si>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</si>
  <si>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</si>
  <si>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</si>
  <si>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</si>
  <si>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</si>
  <si>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</si>
  <si>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</si>
  <si>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</si>
  <si>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</si>
  <si>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</si>
  <si>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</si>
  <si>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</si>
  <si>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</si>
  <si>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</si>
  <si>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</si>
  <si>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</si>
  <si>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</si>
  <si>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</si>
  <si>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</si>
  <si>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</si>
  <si>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</si>
  <si>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</si>
  <si>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</si>
  <si>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</si>
  <si>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</si>
  <si>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</si>
  <si>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</si>
  <si>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</si>
  <si>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</si>
  <si>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</si>
  <si>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</si>
  <si>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</si>
  <si>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</si>
  <si>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</si>
  <si>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</si>
  <si>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</si>
  <si>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</si>
  <si>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</si>
  <si>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</si>
  <si>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</si>
  <si>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</si>
  <si>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</si>
  <si>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</si>
  <si>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</si>
  <si>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</si>
  <si>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</si>
  <si>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</si>
  <si>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</si>
  <si>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</si>
  <si>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</si>
  <si>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</si>
  <si>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</si>
  <si>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</si>
  <si>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</si>
  <si>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</si>
  <si>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</si>
  <si>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</si>
  <si>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</si>
  <si>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</si>
  <si>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</si>
  <si>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</si>
  <si>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</si>
  <si>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</si>
  <si>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</si>
  <si>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</si>
  <si>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</si>
  <si>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</si>
  <si>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</si>
  <si>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</si>
  <si>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</si>
  <si>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</si>
  <si>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</si>
  <si>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</si>
  <si>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</si>
  <si>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</si>
  <si>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</si>
  <si>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</si>
  <si>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</si>
  <si>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</si>
  <si>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</si>
  <si>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</si>
  <si>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</si>
  <si>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</si>
  <si>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</si>
  <si>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</si>
  <si>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</si>
  <si>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</si>
  <si>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</si>
  <si>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</si>
  <si>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</si>
  <si>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</si>
  <si>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</si>
  <si>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</si>
  <si>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</si>
  <si>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</si>
  <si>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</si>
  <si>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</si>
  <si>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</si>
  <si>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</si>
  <si>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</si>
  <si>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</si>
  <si>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</si>
  <si>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</si>
  <si>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</si>
  <si>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</si>
  <si>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</si>
  <si>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</si>
  <si>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</si>
  <si>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</si>
  <si>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</si>
  <si>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</si>
  <si>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</si>
  <si>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</si>
  <si>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</si>
  <si>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</si>
  <si>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</si>
  <si>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</si>
  <si>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</si>
  <si>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</si>
  <si>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</si>
  <si>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</si>
  <si>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</si>
  <si>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</si>
  <si>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</si>
  <si>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</si>
  <si>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</si>
  <si>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</si>
  <si>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</si>
  <si>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</si>
  <si>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</si>
  <si>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</si>
  <si>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</si>
  <si>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</si>
  <si>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</si>
  <si>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</si>
  <si>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</si>
  <si>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</si>
  <si>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</si>
  <si>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</si>
  <si>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</si>
  <si>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</si>
  <si>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</si>
  <si>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</si>
  <si>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</si>
  <si>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</si>
  <si>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</si>
  <si>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</si>
  <si>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</si>
  <si>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</si>
  <si>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</si>
  <si>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</si>
  <si>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</si>
  <si>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</si>
  <si>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</si>
  <si>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</si>
  <si>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</si>
  <si>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</si>
  <si>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</si>
  <si>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</si>
  <si>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</si>
  <si>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</si>
  <si>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</si>
  <si>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</si>
  <si>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</si>
  <si>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</si>
  <si>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</si>
  <si>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</si>
  <si>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</si>
  <si>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</si>
  <si>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</si>
  <si>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</si>
  <si>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</si>
  <si>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</si>
  <si>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</si>
  <si>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</si>
  <si>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</si>
  <si>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</si>
  <si>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</si>
  <si>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</si>
  <si>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</si>
  <si>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</si>
  <si>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</si>
  <si>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</si>
  <si>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</si>
  <si>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</si>
  <si>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</si>
  <si>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</si>
  <si>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</si>
  <si>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</si>
  <si>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</si>
  <si>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</si>
  <si>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</si>
  <si>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</si>
  <si>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</si>
  <si>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</si>
  <si>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</si>
  <si>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</si>
  <si>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</si>
  <si>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</si>
  <si>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</si>
  <si>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</si>
  <si>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</si>
  <si>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</si>
  <si>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</si>
  <si>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</si>
  <si>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</si>
  <si>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</si>
  <si>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</si>
  <si>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</si>
  <si>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</si>
  <si>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</si>
  <si>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</si>
  <si>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</si>
  <si>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</si>
  <si>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</si>
  <si>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</si>
  <si>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</si>
  <si>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</si>
  <si>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</si>
  <si>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</si>
  <si>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</si>
  <si>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</si>
  <si>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</si>
  <si>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</si>
  <si>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</si>
  <si>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</si>
  <si>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</si>
  <si>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</si>
  <si>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</si>
  <si>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</si>
  <si>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</si>
  <si>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</si>
  <si>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</si>
  <si>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</si>
  <si>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</si>
  <si>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</si>
  <si>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</si>
  <si>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</si>
  <si>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</si>
  <si>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</si>
  <si>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</si>
  <si>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</si>
  <si>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</si>
  <si>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</si>
  <si>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</si>
  <si>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</si>
  <si>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</si>
  <si>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</si>
  <si>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</si>
  <si>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</si>
  <si>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</si>
  <si>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</si>
  <si>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</si>
  <si>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</si>
  <si>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</si>
  <si>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</si>
  <si>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</si>
  <si>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</si>
  <si>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</si>
  <si>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</si>
  <si>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</si>
  <si>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</si>
  <si>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</si>
  <si>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</si>
  <si>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</si>
  <si>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</si>
  <si>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</si>
  <si>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</si>
  <si>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</si>
  <si>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</si>
  <si>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</si>
  <si>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</si>
  <si>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</si>
  <si>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</si>
  <si>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</si>
  <si>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</si>
  <si>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</si>
  <si>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</si>
  <si>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</si>
  <si>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</si>
  <si>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</si>
  <si>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</si>
  <si>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</si>
  <si>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</si>
  <si>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</si>
  <si>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</si>
  <si>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</si>
  <si>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</si>
  <si>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</si>
  <si>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</si>
  <si>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</si>
  <si>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</si>
  <si>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</si>
  <si>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</si>
  <si>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</si>
  <si>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</si>
  <si>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</si>
  <si>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</si>
  <si>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</si>
  <si>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</si>
  <si>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</si>
  <si>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</si>
  <si>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</si>
  <si>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</si>
  <si>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</si>
  <si>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</si>
  <si>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</si>
  <si>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</si>
  <si>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</si>
  <si>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</si>
  <si>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</si>
  <si>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</si>
  <si>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</si>
  <si>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</si>
  <si>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</si>
  <si>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</si>
  <si>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</si>
  <si>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</si>
  <si>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</si>
  <si>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</si>
  <si>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</si>
  <si>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</si>
  <si>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</si>
  <si>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</si>
  <si>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</si>
  <si>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</si>
  <si>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</si>
  <si>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</si>
  <si>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</si>
  <si>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</si>
  <si>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</si>
  <si>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</si>
  <si>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</si>
  <si>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</si>
  <si>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</si>
  <si>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</si>
  <si>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</si>
  <si>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</si>
  <si>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</si>
  <si>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</si>
  <si>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</si>
  <si>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</si>
  <si>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</si>
  <si>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</si>
  <si>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</si>
  <si>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</si>
  <si>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</si>
  <si>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</si>
  <si>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</si>
  <si>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</si>
  <si>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</si>
  <si>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</si>
  <si>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</si>
  <si>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</si>
  <si>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</si>
  <si>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</si>
  <si>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</si>
  <si>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</si>
  <si>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</si>
  <si>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</si>
  <si>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</si>
  <si>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</si>
  <si>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</si>
  <si>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</si>
  <si>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</si>
  <si>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</si>
  <si>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</si>
  <si>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</si>
  <si>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</si>
  <si>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</si>
  <si>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</si>
  <si>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</si>
  <si>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</si>
  <si>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</si>
  <si>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</si>
  <si>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</si>
  <si>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</si>
  <si>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</si>
  <si>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</si>
  <si>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</si>
  <si>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</si>
  <si>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</si>
  <si>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</si>
  <si>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</si>
  <si>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</si>
  <si>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</si>
  <si>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</si>
  <si>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</si>
  <si>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</si>
  <si>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</si>
  <si>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</si>
  <si>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</si>
  <si>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</si>
  <si>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</si>
  <si>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</si>
  <si>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</si>
  <si>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</si>
  <si>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</si>
  <si>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</si>
  <si>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</si>
  <si>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</si>
  <si>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</si>
  <si>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</si>
  <si>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</si>
  <si>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</si>
  <si>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</si>
  <si>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</si>
  <si>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</si>
  <si>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</si>
  <si>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</si>
  <si>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</si>
  <si>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</si>
  <si>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</si>
  <si>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</si>
  <si>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</si>
  <si>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</si>
  <si>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</si>
  <si>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</si>
  <si>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</si>
  <si>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</si>
  <si>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</si>
  <si>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</si>
  <si>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</si>
  <si>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</si>
  <si>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</si>
  <si>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</si>
  <si>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</si>
  <si>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</si>
  <si>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</si>
  <si>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</si>
  <si>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</si>
  <si>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</si>
  <si>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</si>
  <si>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</si>
  <si>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</si>
  <si>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</si>
  <si>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</si>
  <si>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</si>
  <si>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</si>
  <si>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</si>
  <si>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</si>
  <si>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</si>
  <si>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</si>
  <si>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</si>
  <si>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</si>
  <si>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</si>
  <si>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</si>
  <si>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</si>
  <si>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</si>
  <si>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</si>
  <si>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</si>
  <si>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</si>
  <si>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</si>
  <si>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</si>
  <si>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</si>
  <si>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</si>
  <si>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</si>
  <si>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</si>
  <si>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</si>
  <si>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</si>
  <si>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</si>
  <si>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</si>
  <si>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</si>
  <si>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</si>
  <si>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</si>
  <si>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</si>
  <si>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</si>
  <si>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</si>
  <si>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</si>
  <si>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</si>
  <si>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</si>
  <si>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</si>
  <si>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</si>
  <si>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</si>
  <si>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</si>
  <si>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</si>
  <si>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</si>
  <si>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</si>
  <si>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</si>
  <si>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</si>
  <si>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</si>
  <si>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</si>
  <si>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</si>
  <si>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</si>
  <si>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</si>
  <si>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</si>
  <si>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</si>
  <si>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</si>
  <si>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</si>
  <si>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</si>
  <si>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</si>
  <si>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</si>
  <si>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</si>
  <si>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</si>
  <si>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</si>
  <si>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</si>
  <si>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</si>
  <si>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</si>
  <si>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</si>
  <si>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</si>
  <si>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</si>
  <si>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</si>
  <si>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</si>
  <si>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</si>
  <si>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</si>
  <si>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</si>
  <si>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</si>
  <si>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</si>
  <si>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</si>
  <si>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</si>
  <si>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</si>
  <si>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</si>
  <si>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</si>
  <si>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</si>
  <si>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</si>
  <si>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</si>
  <si>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</si>
  <si>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</si>
  <si>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</si>
  <si>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</si>
  <si>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</si>
  <si>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</si>
  <si>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</si>
  <si>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</si>
  <si>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</si>
  <si>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</si>
  <si>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</si>
  <si>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</si>
  <si>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</si>
  <si>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</si>
  <si>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</si>
  <si>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</si>
  <si>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</si>
  <si>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</si>
  <si>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</si>
  <si>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</si>
  <si>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</si>
  <si>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</si>
  <si>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</si>
  <si>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</si>
  <si>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</si>
  <si>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</si>
  <si>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</si>
  <si>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</si>
  <si>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</si>
  <si>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</si>
  <si>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</si>
  <si>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</si>
  <si>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</si>
  <si>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</si>
  <si>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</si>
  <si>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</si>
  <si>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</si>
  <si>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</si>
  <si>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</si>
  <si>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</si>
  <si>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</si>
  <si>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</si>
  <si>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</si>
  <si>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</si>
  <si>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</si>
  <si>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</si>
  <si>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</si>
  <si>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</si>
  <si>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</si>
  <si>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</si>
  <si>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</si>
  <si>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</si>
  <si>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</si>
  <si>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</si>
  <si>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</si>
  <si>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</si>
  <si>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</si>
  <si>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</si>
  <si>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</si>
  <si>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</si>
  <si>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</si>
  <si>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</si>
  <si>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</si>
  <si>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</si>
  <si>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</si>
  <si>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</si>
  <si>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</si>
  <si>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</si>
  <si>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</si>
  <si>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</si>
  <si>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</si>
  <si>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</si>
  <si>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</si>
  <si>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</si>
  <si>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</si>
  <si>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</si>
  <si>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</si>
  <si>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</si>
  <si>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</si>
  <si>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</si>
  <si>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</si>
  <si>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</si>
  <si>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</si>
  <si>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</si>
  <si>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</si>
  <si>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</si>
  <si>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</si>
  <si>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</si>
  <si>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</si>
  <si>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</si>
  <si>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</si>
  <si>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</si>
  <si>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</si>
  <si>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</si>
  <si>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</si>
  <si>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</si>
  <si>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</si>
  <si>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</si>
  <si>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</si>
  <si>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</si>
  <si>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</si>
  <si>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</si>
  <si>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</si>
  <si>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</si>
  <si>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</si>
  <si>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</si>
  <si>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</si>
  <si>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</si>
  <si>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</si>
  <si>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</si>
  <si>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</si>
  <si>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</si>
  <si>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</si>
  <si>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</si>
  <si>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</si>
  <si>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</si>
  <si>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</si>
  <si>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</si>
  <si>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</si>
  <si>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</si>
  <si>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</si>
  <si>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</si>
  <si>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</si>
  <si>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</si>
  <si>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</si>
  <si>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</si>
  <si>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</si>
  <si>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</si>
  <si>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</si>
  <si>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</si>
  <si>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</si>
  <si>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</si>
  <si>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</si>
  <si>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</si>
  <si>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</si>
  <si>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</si>
  <si>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</si>
  <si>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</si>
  <si>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</si>
  <si>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</si>
  <si>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</si>
  <si>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</si>
  <si>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</si>
  <si>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</si>
  <si>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</si>
  <si>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</si>
  <si>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</si>
  <si>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</si>
  <si>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</si>
  <si>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</si>
  <si>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</si>
  <si>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</si>
  <si>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</si>
  <si>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</si>
  <si>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</si>
  <si>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</si>
  <si>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</si>
  <si>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</si>
  <si>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</si>
  <si>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</si>
  <si>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</si>
  <si>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</si>
  <si>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</si>
  <si>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</si>
  <si>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</si>
  <si>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</si>
  <si>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</si>
  <si>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</si>
  <si>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</si>
  <si>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</si>
  <si>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</si>
  <si>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</si>
  <si>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</si>
  <si>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</si>
  <si>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</si>
  <si>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</si>
  <si>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</si>
  <si>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</si>
  <si>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</si>
  <si>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</si>
  <si>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</si>
  <si>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</si>
  <si>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</si>
  <si>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</si>
  <si>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</si>
  <si>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</si>
  <si>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</si>
  <si>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</si>
  <si>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</si>
  <si>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</si>
  <si>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</si>
  <si>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</si>
  <si>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</si>
  <si>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</si>
  <si>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</si>
  <si>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</si>
  <si>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</si>
  <si>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</si>
  <si>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</si>
  <si>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</si>
  <si>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</si>
  <si>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</si>
  <si>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</si>
  <si>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</si>
  <si>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</si>
  <si>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</si>
  <si>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</si>
  <si>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</si>
  <si>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</si>
  <si>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</si>
  <si>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</si>
  <si>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</si>
  <si>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</si>
  <si>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</si>
  <si>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</si>
  <si>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</si>
  <si>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</si>
  <si>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</si>
  <si>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</si>
  <si>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</si>
  <si>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</si>
  <si>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</si>
  <si>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</si>
  <si>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</si>
  <si>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</si>
  <si>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</si>
  <si>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</si>
  <si>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</si>
  <si>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</si>
  <si>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</si>
  <si>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</si>
  <si>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</si>
  <si>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</si>
  <si>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</si>
  <si>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</si>
  <si>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</si>
  <si>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</si>
  <si>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</si>
  <si>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</si>
  <si>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</si>
  <si>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</si>
  <si>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</si>
  <si>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</si>
  <si>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</si>
  <si>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</si>
  <si>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</si>
  <si>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</si>
  <si>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</si>
  <si>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</si>
  <si>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</si>
  <si>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</si>
  <si>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</si>
  <si>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</si>
  <si>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</si>
  <si>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</si>
  <si>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</si>
  <si>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</si>
  <si>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</si>
  <si>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</si>
  <si>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</si>
  <si>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</si>
  <si>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</si>
  <si>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</si>
  <si>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</si>
  <si>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</si>
  <si>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</si>
  <si>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</si>
  <si>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</si>
  <si>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</si>
  <si>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</si>
  <si>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</si>
  <si>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</si>
  <si>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</si>
  <si>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</si>
  <si>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</si>
  <si>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</si>
  <si>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</si>
  <si>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</si>
  <si>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</si>
  <si>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</si>
  <si>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</si>
  <si>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</si>
  <si>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</si>
  <si>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</si>
  <si>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</si>
  <si>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</si>
  <si>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</si>
  <si>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</si>
  <si>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</si>
  <si>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</si>
  <si>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</si>
  <si>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</si>
  <si>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</si>
  <si>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</si>
  <si>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</si>
  <si>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</si>
  <si>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</si>
  <si>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</si>
  <si>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</si>
  <si>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</si>
  <si>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</si>
  <si>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</si>
  <si>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</si>
  <si>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</si>
  <si>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</si>
  <si>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</si>
  <si>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</si>
  <si>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</si>
  <si>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</si>
  <si>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</si>
  <si>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</si>
  <si>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</si>
  <si>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</si>
  <si>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</si>
  <si>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</si>
  <si>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</si>
  <si>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</si>
  <si>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</si>
  <si>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</si>
  <si>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</si>
  <si>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</si>
  <si>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</si>
  <si>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</si>
  <si>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</si>
  <si>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</si>
  <si>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</si>
  <si>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</si>
  <si>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</si>
  <si>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</si>
  <si>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</si>
  <si>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</si>
  <si>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</si>
  <si>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</si>
  <si>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</si>
  <si>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</si>
  <si>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</si>
  <si>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</si>
  <si>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</si>
  <si>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</si>
  <si>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</si>
  <si>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</si>
  <si>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</si>
  <si>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</si>
  <si>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</si>
  <si>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</si>
  <si>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</si>
  <si>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</si>
  <si>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</si>
  <si>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</si>
  <si>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</si>
  <si>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</si>
  <si>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</si>
  <si>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</si>
  <si>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</si>
  <si>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</si>
  <si>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</si>
  <si>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</si>
  <si>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</si>
  <si>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</si>
  <si>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</si>
  <si>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</si>
  <si>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</si>
  <si>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</si>
  <si>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</si>
  <si>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</si>
  <si>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</si>
  <si>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</si>
  <si>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</si>
  <si>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</si>
  <si>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</si>
  <si>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</si>
  <si>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</si>
  <si>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</si>
  <si>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</si>
  <si>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</si>
  <si>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</si>
  <si>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</si>
  <si>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</si>
  <si>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</si>
  <si>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</si>
  <si>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</si>
  <si>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</si>
  <si>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</si>
  <si>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</si>
  <si>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</si>
  <si>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</si>
  <si>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</si>
  <si>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</si>
  <si>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</si>
  <si>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</si>
  <si>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</si>
  <si>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</si>
  <si>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</si>
  <si>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</si>
  <si>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</si>
  <si>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</si>
  <si>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</si>
  <si>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</si>
  <si>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</si>
  <si>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</si>
  <si>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</si>
  <si>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</si>
  <si>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</si>
  <si>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</si>
  <si>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</si>
  <si>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</si>
  <si>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</si>
  <si>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</si>
  <si>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</si>
  <si>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</si>
  <si>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</si>
  <si>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</si>
  <si>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</si>
  <si>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</si>
  <si>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</si>
  <si>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</si>
  <si>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</si>
  <si>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</si>
  <si>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</si>
  <si>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</si>
  <si>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</si>
  <si>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</si>
  <si>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</si>
  <si>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</si>
  <si>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</si>
  <si>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</si>
  <si>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</si>
  <si>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</si>
  <si>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</si>
  <si>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</si>
  <si>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</si>
  <si>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</si>
  <si>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</si>
  <si>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</si>
  <si>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</si>
  <si>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</si>
  <si>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</si>
  <si>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</si>
  <si>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</si>
  <si>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</si>
  <si>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</si>
  <si>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</si>
  <si>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</si>
  <si>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</si>
  <si>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</si>
  <si>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</si>
  <si>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</si>
  <si>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</si>
  <si>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</si>
  <si>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</si>
  <si>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</si>
  <si>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</si>
  <si>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</si>
  <si>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</si>
  <si>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</si>
  <si>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</si>
  <si>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</si>
  <si>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</si>
  <si>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</si>
  <si>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</si>
  <si>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</si>
  <si>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</si>
  <si>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</si>
  <si>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</si>
  <si>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</si>
  <si>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</si>
  <si>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</si>
  <si>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</si>
  <si>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</si>
  <si>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</si>
  <si>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</si>
  <si>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</si>
  <si>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</si>
  <si>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</si>
  <si>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</si>
  <si>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</si>
  <si>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</si>
  <si>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</si>
  <si>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</si>
  <si>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</si>
  <si>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</si>
  <si>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</si>
  <si>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</si>
  <si>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</si>
  <si>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</si>
  <si>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</si>
  <si>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</si>
  <si>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</si>
  <si>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</si>
  <si>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</si>
  <si>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</si>
  <si>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</si>
  <si>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</si>
  <si>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</si>
  <si>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</si>
  <si>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</si>
  <si>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</si>
  <si>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</si>
  <si>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</si>
  <si>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</si>
  <si>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</si>
  <si>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</si>
  <si>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</si>
  <si>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</si>
  <si>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</si>
  <si>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</si>
  <si>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</si>
  <si>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</si>
  <si>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</si>
  <si>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</si>
  <si>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</si>
  <si>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</si>
  <si>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</si>
  <si>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</si>
  <si>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</si>
  <si>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</si>
  <si>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</si>
  <si>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</si>
  <si>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</si>
  <si>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</si>
  <si>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</si>
  <si>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</si>
  <si>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</si>
  <si>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</si>
  <si>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</si>
  <si>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</si>
  <si>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</si>
  <si>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</si>
  <si>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</si>
  <si>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</si>
  <si>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</si>
  <si>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</si>
  <si>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</si>
  <si>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</si>
  <si>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</si>
  <si>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</si>
  <si>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</si>
  <si>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</si>
  <si>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</si>
  <si>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</si>
  <si>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</si>
  <si>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</si>
  <si>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</si>
  <si>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</si>
  <si>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</si>
  <si>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</si>
  <si>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</si>
  <si>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</si>
  <si>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</si>
  <si>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</si>
  <si>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</si>
  <si>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</si>
  <si>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</si>
  <si>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</si>
  <si>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</si>
  <si>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</si>
  <si>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</si>
  <si>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</si>
  <si>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</si>
  <si>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</si>
  <si>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</si>
  <si>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</si>
  <si>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</si>
  <si>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</si>
  <si>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</si>
  <si>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</si>
  <si>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</si>
  <si>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</si>
  <si>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</si>
  <si>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</si>
  <si>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</si>
  <si>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</si>
  <si>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</si>
  <si>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</si>
  <si>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</si>
  <si>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</si>
  <si>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</si>
  <si>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</si>
  <si>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</si>
  <si>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</si>
  <si>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</si>
  <si>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</si>
  <si>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</si>
  <si>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</si>
  <si>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</si>
  <si>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</si>
  <si>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</si>
  <si>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</si>
  <si>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</si>
  <si>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</si>
  <si>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</si>
  <si>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</si>
  <si>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</si>
  <si>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</si>
  <si>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</si>
  <si>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</si>
  <si>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</si>
  <si>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</si>
  <si>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</si>
  <si>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</si>
  <si>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</si>
  <si>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</si>
  <si>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</si>
  <si>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</si>
  <si>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</si>
  <si>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</si>
  <si>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</si>
  <si>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</si>
  <si>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</si>
  <si>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</si>
  <si>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</si>
  <si>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</si>
  <si>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</si>
  <si>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</si>
  <si>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</si>
  <si>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</si>
  <si>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</si>
  <si>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</si>
  <si>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</si>
  <si>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</si>
  <si>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</si>
  <si>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</si>
  <si>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</si>
  <si>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</si>
  <si>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</si>
  <si>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</si>
  <si>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</si>
  <si>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</si>
  <si>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</si>
  <si>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</si>
  <si>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</si>
  <si>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</si>
  <si>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</si>
  <si>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</si>
  <si>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</si>
  <si>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</si>
  <si>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</si>
  <si>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</si>
  <si>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</si>
  <si>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</si>
  <si>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</si>
  <si>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</si>
  <si>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</si>
  <si>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</si>
  <si>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</si>
  <si>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</si>
  <si>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</si>
  <si>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</si>
  <si>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</si>
  <si>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</si>
  <si>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</si>
  <si>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</si>
  <si>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</si>
  <si>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</si>
  <si>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</si>
  <si>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</si>
  <si>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</si>
  <si>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</si>
  <si>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</si>
  <si>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</si>
  <si>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</si>
  <si>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</si>
  <si>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</si>
  <si>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</si>
  <si>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</si>
  <si>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</si>
  <si>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</si>
  <si>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</si>
  <si>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</si>
  <si>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</si>
  <si>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</si>
  <si>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</si>
  <si>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</si>
  <si>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</si>
  <si>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</si>
  <si>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</si>
  <si>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</si>
  <si>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</si>
  <si>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</si>
  <si>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</si>
  <si>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</si>
  <si>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</si>
  <si>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</si>
  <si>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</si>
  <si>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</si>
  <si>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</si>
  <si>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</si>
  <si>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</si>
  <si>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</si>
  <si>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</si>
  <si>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</si>
  <si>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</si>
  <si>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</si>
  <si>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</si>
  <si>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</si>
  <si>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</si>
  <si>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</si>
  <si>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</si>
  <si>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</si>
  <si>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</si>
  <si>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</si>
  <si>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</si>
  <si>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</si>
  <si>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</si>
  <si>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</si>
  <si>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</si>
  <si>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</si>
  <si>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</si>
  <si>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</si>
  <si>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</si>
  <si>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</si>
  <si>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</si>
  <si>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</si>
  <si>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</si>
  <si>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</si>
  <si>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</si>
  <si>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</si>
  <si>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</si>
  <si>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</si>
  <si>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</si>
  <si>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</si>
  <si>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</si>
  <si>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</si>
  <si>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</si>
  <si>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</si>
  <si>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</si>
  <si>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</si>
  <si>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</si>
  <si>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</si>
  <si>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</si>
  <si>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</si>
  <si>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</si>
  <si>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</si>
  <si>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</si>
  <si>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</si>
  <si>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</si>
  <si>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</si>
  <si>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</si>
  <si>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</si>
  <si>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</si>
  <si>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</si>
  <si>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</si>
  <si>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</si>
  <si>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</si>
  <si>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</si>
  <si>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</si>
  <si>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</si>
  <si>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</si>
  <si>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</si>
  <si>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</si>
  <si>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</si>
  <si>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</si>
  <si>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</si>
  <si>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</si>
  <si>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</si>
  <si>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</si>
  <si>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</si>
  <si>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</si>
  <si>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</si>
  <si>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</si>
  <si>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</si>
  <si>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</si>
  <si>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</si>
  <si>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</si>
  <si>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</si>
  <si>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</si>
  <si>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</si>
  <si>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</si>
  <si>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</si>
  <si>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</si>
  <si>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</si>
  <si>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</si>
  <si>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</si>
  <si>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</si>
  <si>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</si>
  <si>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</si>
  <si>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</si>
  <si>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</si>
  <si>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</si>
  <si>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</si>
  <si>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</si>
  <si>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</si>
  <si>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</si>
  <si>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</si>
  <si>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</si>
  <si>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</si>
  <si>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</si>
  <si>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</si>
  <si>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</si>
  <si>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</si>
  <si>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</si>
  <si>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</si>
  <si>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</si>
  <si>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</si>
  <si>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</si>
  <si>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</si>
  <si>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</si>
  <si>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</si>
  <si>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</si>
  <si>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</si>
  <si>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</si>
  <si>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</si>
  <si>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</si>
  <si>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</si>
  <si>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</si>
  <si>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</si>
  <si>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</si>
  <si>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</si>
  <si>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</si>
  <si>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</si>
  <si>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</si>
  <si>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</si>
  <si>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</si>
  <si>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</si>
  <si>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</si>
  <si>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</si>
  <si>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</si>
  <si>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</si>
  <si>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</si>
  <si>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</si>
  <si>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</si>
  <si>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</si>
  <si>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</si>
  <si>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</si>
  <si>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</si>
  <si>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</si>
  <si>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</si>
  <si>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</si>
  <si>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</si>
  <si>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</si>
  <si>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</si>
  <si>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</si>
  <si>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</si>
  <si>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</si>
  <si>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</si>
  <si>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</si>
  <si>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</si>
  <si>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</si>
  <si>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</si>
  <si>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</si>
  <si>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</si>
  <si>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</si>
  <si>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</si>
  <si>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</si>
  <si>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</si>
  <si>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</si>
  <si>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</si>
  <si>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</si>
  <si>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</si>
  <si>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</si>
  <si>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</si>
  <si>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</si>
  <si>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</si>
  <si>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</si>
  <si>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</si>
  <si>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</si>
  <si>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</si>
  <si>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</si>
  <si>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</si>
  <si>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</si>
  <si>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</si>
  <si>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</si>
  <si>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</si>
  <si>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</si>
  <si>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</si>
  <si>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</si>
  <si>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</si>
  <si>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</si>
  <si>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</si>
  <si>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</si>
  <si>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</si>
  <si>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</si>
  <si>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</si>
  <si>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</si>
  <si>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</si>
  <si>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</si>
  <si>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</si>
  <si>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</si>
  <si>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</si>
  <si>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</si>
  <si>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</si>
  <si>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</si>
  <si>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</si>
  <si>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</si>
  <si>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</si>
  <si>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</si>
  <si>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</si>
  <si>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</si>
  <si>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</si>
  <si>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</si>
  <si>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</si>
  <si>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</si>
  <si>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</si>
  <si>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</si>
  <si>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</si>
  <si>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</si>
  <si>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</si>
  <si>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</si>
  <si>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</si>
  <si>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</si>
  <si>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</si>
  <si>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</si>
  <si>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</si>
  <si>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</si>
  <si>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</si>
  <si>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</si>
  <si>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</si>
  <si>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</si>
  <si>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</si>
  <si>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</si>
  <si>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</si>
  <si>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</si>
  <si>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</si>
  <si>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</si>
  <si>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</si>
  <si>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</si>
  <si>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</si>
  <si>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</si>
  <si>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</si>
  <si>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</si>
  <si>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</si>
  <si>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</si>
  <si>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</si>
  <si>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</si>
  <si>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</si>
  <si>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</si>
  <si>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</si>
  <si>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</si>
  <si>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</si>
  <si>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</si>
  <si>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</si>
  <si>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</si>
  <si>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</si>
  <si>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</si>
  <si>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</si>
  <si>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</si>
  <si>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</si>
  <si>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</si>
  <si>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</si>
  <si>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</si>
  <si>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</si>
  <si>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</si>
  <si>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</si>
  <si>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</si>
  <si>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</si>
  <si>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</si>
  <si>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</si>
  <si>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</si>
  <si>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</si>
  <si>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</si>
  <si>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</si>
  <si>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</si>
  <si>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</si>
  <si>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</si>
  <si>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</si>
  <si>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</si>
  <si>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</si>
  <si>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</si>
  <si>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</si>
  <si>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</si>
  <si>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</si>
  <si>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</si>
  <si>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</si>
  <si>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</si>
  <si>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</si>
  <si>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</si>
  <si>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</si>
  <si>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</si>
  <si>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</si>
  <si>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</si>
  <si>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</si>
  <si>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</si>
  <si>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</si>
  <si>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</si>
  <si>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</si>
  <si>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</si>
  <si>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</si>
  <si>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</si>
  <si>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</si>
  <si>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</si>
  <si>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</si>
  <si>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</si>
  <si>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</si>
  <si>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</si>
  <si>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</si>
  <si>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</si>
  <si>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</si>
  <si>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</si>
  <si>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</si>
  <si>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</si>
  <si>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</si>
  <si>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</si>
  <si>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</si>
  <si>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</si>
  <si>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</si>
  <si>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</si>
  <si>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</si>
  <si>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</si>
  <si>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</si>
  <si>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</si>
  <si>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</si>
  <si>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</si>
  <si>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</si>
  <si>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</si>
  <si>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</si>
  <si>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</si>
  <si>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</si>
  <si>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</si>
  <si>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</si>
  <si>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</si>
  <si>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</si>
  <si>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</si>
  <si>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</si>
  <si>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</si>
  <si>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</si>
  <si>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</si>
  <si>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</si>
  <si>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</si>
  <si>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</si>
  <si>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</si>
  <si>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</si>
  <si>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</si>
  <si>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</si>
  <si>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</si>
  <si>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</si>
  <si>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</si>
  <si>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</si>
  <si>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</si>
  <si>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</si>
  <si>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</si>
  <si>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</si>
  <si>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</si>
  <si>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</si>
  <si>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</si>
  <si>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</si>
  <si>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</si>
  <si>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</si>
  <si>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</si>
  <si>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</si>
  <si>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</si>
  <si>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</si>
  <si>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</si>
  <si>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</si>
  <si>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</si>
  <si>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</si>
  <si>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</si>
  <si>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</si>
  <si>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</si>
  <si>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</si>
  <si>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</si>
  <si>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</si>
  <si>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</si>
  <si>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</si>
  <si>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</si>
  <si>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</si>
  <si>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</si>
  <si>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</si>
  <si>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</si>
  <si>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</si>
  <si>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</si>
  <si>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</si>
  <si>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</si>
  <si>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</si>
  <si>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</si>
  <si>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</si>
  <si>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</si>
  <si>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</si>
  <si>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</si>
  <si>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</si>
  <si>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</si>
  <si>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</si>
  <si>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</si>
  <si>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</si>
  <si>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</si>
  <si>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</si>
  <si>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</si>
  <si>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</si>
  <si>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</si>
  <si>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</si>
  <si>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</si>
  <si>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</si>
  <si>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</si>
  <si>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</si>
  <si>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</si>
  <si>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</si>
  <si>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</si>
  <si>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</si>
  <si>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</si>
  <si>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</si>
  <si>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</si>
  <si>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</si>
  <si>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</si>
  <si>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</si>
  <si>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</si>
  <si>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</si>
  <si>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</si>
  <si>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</si>
  <si>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</si>
  <si>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</si>
  <si>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</si>
  <si>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</si>
  <si>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</si>
  <si>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</si>
  <si>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</si>
  <si>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</si>
  <si>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</si>
  <si>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</si>
  <si>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</si>
  <si>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</si>
  <si>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</si>
  <si>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</si>
  <si>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</si>
  <si>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</si>
  <si>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</si>
  <si>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</si>
  <si>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</si>
  <si>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</si>
  <si>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</si>
  <si>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</si>
  <si>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</si>
  <si>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</si>
  <si>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</si>
  <si>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</si>
  <si>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</si>
  <si>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</si>
  <si>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</si>
  <si>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</si>
  <si>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</si>
  <si>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</si>
  <si>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</si>
  <si>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</si>
  <si>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</si>
  <si>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</si>
  <si>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</si>
  <si>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</si>
  <si>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</si>
  <si>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</si>
  <si>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</si>
  <si>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</si>
  <si>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</si>
  <si>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</si>
  <si>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</si>
  <si>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</si>
  <si>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</si>
  <si>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</si>
  <si>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</si>
  <si>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</si>
  <si>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</si>
  <si>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</si>
  <si>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</si>
  <si>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</si>
  <si>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</si>
  <si>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</si>
  <si>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</si>
  <si>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</si>
  <si>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</si>
  <si>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</si>
  <si>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</si>
  <si>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</si>
  <si>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</si>
  <si>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</si>
  <si>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</si>
  <si>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</si>
  <si>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</si>
  <si>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</si>
  <si>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</si>
  <si>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</si>
  <si>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</si>
  <si>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</si>
  <si>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</si>
  <si>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</si>
  <si>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</si>
  <si>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</si>
  <si>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</si>
  <si>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</si>
  <si>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</si>
  <si>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</si>
  <si>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</si>
  <si>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</si>
  <si>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</si>
  <si>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</si>
  <si>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</si>
  <si>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</si>
  <si>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</si>
  <si>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</si>
  <si>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</si>
  <si>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</si>
  <si>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</si>
  <si>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</si>
  <si>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</si>
  <si>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</si>
  <si>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</si>
  <si>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</si>
  <si>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</si>
  <si>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</si>
  <si>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</si>
  <si>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</si>
  <si>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</si>
  <si>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</si>
  <si>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</si>
  <si>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</si>
  <si>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</si>
  <si>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</si>
  <si>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</si>
  <si>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</si>
  <si>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</si>
  <si>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</si>
  <si>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</si>
  <si>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</si>
  <si>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</si>
  <si>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</si>
  <si>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</si>
  <si>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</si>
  <si>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</si>
  <si>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</si>
  <si>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</si>
  <si>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</si>
  <si>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</si>
  <si>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</si>
  <si>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</si>
  <si>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</si>
  <si>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</si>
  <si>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</si>
  <si>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</si>
  <si>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</si>
  <si>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</si>
  <si>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</si>
  <si>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</si>
  <si>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</si>
  <si>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</si>
  <si>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</si>
  <si>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</si>
  <si>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</si>
  <si>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</si>
  <si>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</si>
  <si>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</si>
  <si>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</si>
  <si>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</si>
  <si>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</si>
  <si>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</si>
  <si>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</si>
  <si>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</si>
  <si>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</si>
  <si>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</si>
  <si>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</si>
  <si>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</si>
  <si>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</si>
  <si>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</si>
  <si>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</si>
  <si>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</si>
  <si>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</si>
  <si>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</si>
  <si>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</si>
  <si>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</si>
  <si>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</si>
  <si>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</si>
  <si>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</si>
  <si>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</si>
  <si>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</si>
  <si>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</si>
  <si>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</si>
  <si>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</si>
  <si>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</si>
  <si>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</si>
  <si>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</si>
  <si>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</si>
  <si>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</si>
  <si>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</si>
  <si>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</si>
  <si>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</si>
  <si>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</si>
  <si>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</si>
  <si>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</si>
  <si>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</si>
  <si>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</si>
  <si>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</si>
  <si>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</si>
  <si>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</si>
  <si>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</si>
  <si>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</si>
  <si>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</si>
  <si>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</si>
  <si>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</si>
  <si>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</si>
  <si>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</si>
  <si>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</si>
  <si>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</si>
  <si>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</si>
  <si>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</si>
  <si>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</si>
  <si>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</si>
  <si>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</si>
  <si>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</si>
  <si>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</si>
  <si>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</si>
  <si>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</si>
  <si>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</si>
  <si>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</si>
  <si>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</si>
  <si>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</si>
  <si>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</si>
  <si>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</si>
  <si>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</si>
  <si>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</si>
  <si>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</si>
  <si>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</si>
  <si>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</si>
  <si>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</si>
  <si>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</si>
  <si>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</si>
  <si>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</si>
  <si>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</si>
  <si>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</si>
  <si>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</si>
  <si>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</si>
  <si>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</si>
  <si>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</si>
  <si>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</si>
  <si>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</si>
  <si>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</si>
  <si>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</si>
  <si>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</si>
  <si>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</si>
  <si>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</si>
  <si>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</si>
  <si>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</si>
  <si>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</si>
  <si>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</si>
  <si>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</si>
  <si>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</si>
  <si>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</si>
  <si>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</si>
  <si>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</si>
  <si>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</si>
  <si>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</si>
  <si>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</si>
  <si>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</si>
  <si>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</si>
  <si>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</si>
  <si>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</si>
  <si>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</si>
  <si>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</si>
  <si>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</si>
  <si>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</si>
  <si>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</si>
  <si>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</si>
  <si>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</si>
  <si>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</si>
  <si>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</si>
  <si>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</si>
  <si>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</si>
  <si>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</si>
  <si>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</si>
  <si>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</si>
  <si>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</si>
  <si>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</si>
  <si>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</si>
  <si>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</si>
  <si>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</si>
  <si>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</si>
  <si>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</si>
  <si>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</si>
  <si>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</si>
  <si>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</si>
  <si>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</si>
  <si>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</si>
  <si>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</si>
  <si>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</si>
  <si>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</si>
  <si>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</si>
  <si>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</si>
  <si>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</si>
  <si>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</si>
  <si>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</si>
  <si>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</si>
  <si>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</si>
  <si>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</si>
  <si>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</si>
  <si>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</si>
  <si>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</si>
  <si>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</si>
  <si>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</si>
  <si>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</si>
  <si>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</si>
  <si>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</si>
  <si>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</si>
  <si>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</si>
  <si>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</si>
  <si>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</si>
  <si>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</si>
  <si>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</si>
  <si>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</si>
  <si>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</si>
  <si>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</si>
  <si>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</si>
  <si>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</si>
  <si>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</si>
  <si>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</si>
  <si>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</si>
  <si>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</si>
  <si>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</si>
  <si>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</si>
  <si>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</si>
  <si>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</si>
  <si>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</si>
  <si>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</si>
  <si>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</si>
  <si>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</si>
  <si>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</si>
  <si>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</si>
  <si>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</si>
  <si>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</si>
  <si>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</si>
  <si>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</si>
  <si>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</si>
  <si>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</si>
  <si>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</si>
  <si>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</si>
  <si>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</si>
  <si>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</si>
  <si>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</si>
  <si>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</si>
  <si>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</si>
  <si>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</si>
  <si>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</si>
  <si>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</si>
  <si>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</si>
  <si>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</si>
  <si>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</si>
  <si>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</si>
  <si>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</si>
  <si>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</si>
  <si>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</si>
  <si>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</si>
  <si>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</si>
  <si>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</si>
  <si>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</si>
  <si>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</si>
  <si>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</si>
  <si>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</si>
  <si>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</si>
  <si>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</si>
  <si>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</si>
  <si>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</si>
  <si>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</si>
  <si>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</si>
  <si>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</si>
  <si>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</si>
  <si>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</si>
  <si>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</si>
  <si>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</si>
  <si>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</si>
  <si>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</si>
  <si>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</si>
  <si>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</si>
  <si>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</si>
  <si>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</si>
  <si>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</si>
  <si>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</si>
  <si>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</si>
  <si>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</si>
  <si>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</si>
  <si>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</si>
  <si>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</si>
  <si>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</si>
  <si>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</si>
  <si>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</si>
  <si>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</si>
  <si>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</si>
  <si>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</si>
  <si>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</si>
  <si>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</si>
  <si>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</si>
  <si>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</si>
  <si>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</si>
  <si>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</si>
  <si>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</si>
  <si>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</si>
  <si>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</si>
  <si>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</si>
  <si>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</si>
  <si>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</si>
  <si>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</si>
  <si>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</si>
  <si>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</si>
  <si>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</si>
  <si>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</si>
  <si>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</si>
  <si>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</si>
  <si>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</si>
  <si>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</si>
  <si>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</si>
  <si>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</si>
  <si>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</si>
  <si>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</si>
  <si>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</si>
  <si>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</si>
  <si>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</si>
  <si>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</si>
  <si>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</si>
  <si>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</si>
  <si>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</si>
  <si>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</si>
  <si>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</si>
  <si>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</si>
  <si>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</si>
  <si>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</si>
  <si>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</si>
  <si>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</si>
  <si>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</si>
  <si>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</si>
  <si>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</si>
  <si>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</si>
  <si>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</si>
  <si>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</si>
  <si>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</si>
  <si>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</si>
  <si>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</si>
  <si>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</si>
  <si>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</si>
  <si>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</si>
  <si>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</si>
  <si>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</si>
  <si>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</si>
  <si>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</si>
  <si>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</si>
  <si>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</si>
  <si>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</si>
  <si>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</si>
  <si>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</si>
  <si>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</si>
  <si>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</si>
  <si>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</si>
  <si>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</si>
  <si>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</si>
  <si>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</si>
  <si>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</si>
  <si>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</si>
  <si>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</si>
  <si>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</si>
  <si>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</si>
  <si>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</si>
  <si>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</si>
  <si>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</si>
  <si>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</si>
  <si>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</si>
  <si>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</si>
  <si>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</si>
  <si>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</si>
  <si>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</si>
  <si>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</si>
  <si>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</si>
  <si>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</si>
  <si>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</si>
  <si>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</si>
  <si>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</si>
  <si>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</si>
  <si>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</si>
  <si>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</si>
  <si>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</si>
  <si>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</si>
  <si>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</si>
  <si>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</si>
  <si>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</si>
  <si>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</si>
  <si>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</si>
  <si>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</si>
  <si>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</si>
  <si>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</si>
  <si>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</si>
  <si>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</si>
  <si>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</si>
  <si>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</si>
  <si>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</si>
  <si>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</si>
  <si>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</si>
  <si>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</si>
  <si>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</si>
  <si>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</si>
  <si>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</si>
  <si>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</si>
  <si>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</si>
  <si>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</si>
  <si>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</si>
  <si>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</si>
  <si>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</si>
  <si>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</si>
  <si>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</si>
  <si>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</si>
  <si>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</si>
  <si>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</si>
  <si>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</si>
  <si>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</si>
  <si>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</si>
  <si>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</si>
  <si>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</si>
  <si>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</si>
  <si>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</si>
  <si>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</si>
  <si>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</si>
  <si>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</si>
  <si>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</si>
  <si>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</si>
  <si>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</si>
  <si>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</si>
  <si>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</si>
  <si>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</si>
  <si>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</si>
  <si>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</si>
  <si>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</si>
  <si>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</si>
  <si>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</si>
  <si>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</si>
  <si>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</si>
  <si>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</si>
  <si>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</si>
  <si>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</si>
  <si>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</si>
  <si>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</si>
  <si>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</si>
  <si>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</si>
  <si>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</si>
  <si>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</si>
  <si>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</si>
  <si>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</si>
  <si>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</si>
  <si>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</si>
  <si>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</si>
  <si>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</si>
  <si>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</si>
  <si>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</si>
  <si>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</si>
  <si>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</si>
  <si>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</si>
  <si>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</si>
  <si>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</si>
  <si>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</si>
  <si>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</si>
  <si>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</si>
  <si>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</si>
  <si>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</si>
  <si>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</si>
  <si>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</si>
  <si>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</si>
  <si>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</si>
  <si>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</si>
  <si>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</si>
  <si>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</si>
  <si>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</si>
  <si>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</si>
  <si>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</si>
  <si>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</si>
  <si>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</si>
  <si>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</si>
  <si>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</si>
  <si>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</si>
  <si>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</si>
  <si>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</si>
  <si>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</si>
  <si>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</si>
  <si>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</si>
  <si>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</si>
  <si>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</si>
  <si>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</si>
  <si>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</si>
  <si>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</si>
  <si>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</si>
  <si>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</si>
  <si>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</si>
  <si>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</si>
  <si>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</si>
  <si>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</si>
  <si>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</si>
  <si>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</si>
  <si>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</si>
  <si>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</si>
  <si>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</si>
  <si>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</si>
  <si>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</si>
  <si>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</si>
  <si>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</si>
  <si>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</si>
  <si>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</si>
  <si>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</si>
  <si>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</si>
  <si>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</si>
  <si>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</si>
  <si>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</si>
  <si>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</si>
  <si>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</si>
  <si>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</si>
  <si>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</si>
  <si>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</si>
  <si>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</si>
  <si>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</si>
  <si>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</si>
  <si>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</si>
  <si>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</si>
  <si>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</si>
  <si>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</si>
  <si>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</si>
  <si>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</si>
  <si>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</si>
  <si>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</si>
  <si>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</si>
  <si>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</si>
  <si>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</si>
  <si>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</si>
  <si>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</si>
  <si>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</si>
  <si>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</si>
  <si>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</si>
  <si>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</si>
  <si>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</si>
  <si>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</si>
  <si>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</si>
  <si>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</si>
  <si>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</si>
  <si>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</si>
  <si>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</si>
  <si>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</si>
  <si>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</si>
  <si>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</si>
  <si>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</si>
  <si>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</si>
  <si>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</si>
  <si>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</si>
  <si>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</si>
  <si>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</si>
  <si>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</si>
  <si>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</si>
  <si>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</si>
  <si>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</si>
  <si>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</si>
  <si>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</si>
  <si>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</si>
  <si>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</si>
  <si>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</si>
  <si>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</si>
  <si>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</si>
  <si>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</si>
  <si>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</si>
  <si>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</si>
  <si>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</si>
  <si>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</si>
  <si>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</si>
  <si>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</si>
  <si>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</si>
  <si>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</si>
  <si>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</si>
  <si>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</si>
  <si>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</si>
  <si>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</si>
  <si>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</si>
  <si>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</si>
  <si>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</si>
  <si>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</si>
  <si>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</si>
  <si>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</si>
  <si>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</si>
  <si>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</si>
  <si>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</si>
  <si>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</si>
  <si>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</si>
  <si>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</si>
  <si>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</si>
  <si>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</si>
  <si>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</si>
  <si>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</si>
  <si>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</si>
  <si>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</si>
  <si>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</si>
  <si>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</si>
  <si>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</si>
  <si>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</si>
  <si>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</si>
  <si>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</si>
  <si>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</si>
  <si>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</si>
  <si>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</si>
  <si>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</si>
  <si>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</si>
  <si>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</si>
  <si>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</si>
  <si>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</si>
  <si>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</si>
  <si>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</si>
  <si>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</si>
  <si>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</si>
  <si>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</si>
  <si>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</si>
  <si>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</si>
  <si>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</si>
  <si>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</si>
  <si>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</si>
  <si>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</si>
  <si>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</si>
  <si>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</si>
  <si>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</si>
  <si>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</si>
  <si>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</si>
  <si>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</si>
  <si>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</si>
  <si>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</si>
  <si>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</si>
  <si>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</si>
  <si>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</si>
  <si>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</si>
  <si>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</si>
  <si>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</si>
  <si>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</si>
  <si>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</si>
  <si>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</si>
  <si>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</si>
  <si>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</si>
  <si>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</si>
  <si>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</si>
  <si>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</si>
  <si>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</si>
  <si>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</si>
  <si>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</si>
  <si>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</si>
  <si>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</si>
  <si>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</si>
  <si>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</si>
  <si>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</si>
  <si>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</si>
  <si>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</si>
  <si>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</si>
  <si>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</si>
  <si>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</si>
  <si>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</si>
  <si>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</si>
  <si>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</si>
  <si>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</si>
  <si>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</si>
  <si>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</si>
  <si>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</si>
  <si>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</si>
  <si>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</si>
  <si>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</si>
  <si>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</si>
  <si>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</si>
  <si>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</si>
  <si>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</si>
  <si>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</si>
  <si>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</si>
  <si>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</si>
  <si>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</si>
  <si>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</si>
  <si>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</si>
  <si>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</si>
  <si>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</si>
  <si>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</si>
  <si>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</si>
  <si>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</si>
  <si>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</si>
  <si>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</si>
  <si>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</si>
  <si>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</si>
  <si>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</si>
  <si>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</si>
  <si>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</si>
  <si>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</si>
  <si>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</si>
  <si>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</si>
  <si>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</si>
  <si>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</si>
  <si>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</si>
  <si>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</si>
  <si>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</si>
  <si>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</si>
  <si>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</si>
  <si>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</si>
  <si>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</si>
  <si>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</si>
  <si>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</si>
  <si>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</si>
  <si>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</si>
  <si>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</si>
  <si>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</si>
  <si>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</si>
  <si>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</si>
  <si>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</si>
  <si>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</si>
  <si>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</si>
  <si>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</si>
  <si>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</si>
  <si>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</si>
  <si>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</si>
  <si>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</si>
  <si>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</si>
  <si>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</si>
  <si>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</si>
  <si>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</si>
  <si>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</si>
  <si>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</si>
  <si>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</si>
  <si>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</si>
  <si>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</si>
  <si>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</si>
  <si>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</si>
  <si>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</si>
  <si>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</si>
  <si>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</si>
  <si>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</si>
  <si>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</si>
  <si>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</si>
  <si>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</si>
  <si>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</si>
  <si>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</si>
  <si>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</si>
  <si>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</si>
  <si>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</si>
  <si>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</si>
  <si>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</si>
  <si>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</si>
  <si>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</si>
  <si>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</si>
  <si>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</si>
  <si>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</si>
  <si>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</si>
  <si>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</si>
  <si>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</si>
  <si>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</si>
  <si>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</si>
  <si>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</si>
  <si>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</si>
  <si>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</si>
  <si>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</si>
  <si>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</si>
  <si>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</si>
  <si>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</si>
  <si>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</si>
  <si>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</si>
  <si>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</si>
  <si>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</si>
  <si>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</si>
  <si>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</si>
  <si>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</si>
  <si>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</si>
  <si>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</si>
  <si>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</si>
  <si>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</si>
  <si>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</si>
  <si>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</si>
  <si>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</si>
  <si>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</si>
  <si>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</si>
  <si>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</si>
  <si>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</si>
  <si>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</si>
  <si>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</si>
  <si>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</si>
  <si>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</si>
  <si>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</si>
  <si>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</si>
  <si>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</si>
  <si>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</si>
  <si>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</si>
  <si>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</si>
  <si>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</si>
  <si>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</si>
  <si>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</si>
  <si>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</si>
  <si>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</si>
  <si>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</si>
  <si>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</si>
  <si>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</si>
  <si>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</si>
  <si>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</si>
  <si>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</si>
  <si>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</si>
  <si>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</si>
  <si>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</si>
  <si>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</si>
  <si>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</si>
  <si>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</si>
  <si>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</si>
  <si>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</si>
  <si>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</si>
  <si>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</si>
  <si>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</si>
  <si>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</si>
  <si>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</si>
  <si>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</si>
  <si>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</si>
  <si>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</si>
  <si>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</si>
  <si>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</si>
  <si>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</si>
  <si>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</si>
  <si>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</si>
  <si>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</si>
  <si>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</si>
  <si>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</si>
  <si>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</si>
  <si>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</si>
  <si>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</si>
  <si>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</si>
  <si>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</si>
  <si>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</si>
  <si>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</si>
  <si>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</si>
  <si>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</si>
  <si>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</si>
  <si>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</si>
  <si>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</si>
  <si>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</si>
  <si>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</si>
  <si>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</si>
  <si>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</si>
  <si>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</si>
  <si>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</si>
  <si>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</si>
  <si>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</si>
  <si>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</si>
  <si>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</si>
  <si>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</si>
  <si>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</si>
  <si>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</si>
  <si>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</si>
  <si>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</si>
  <si>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</si>
  <si>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</si>
  <si>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</si>
  <si>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</si>
  <si>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</si>
  <si>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</si>
  <si>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</si>
  <si>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</si>
  <si>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</si>
  <si>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</si>
  <si>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</si>
  <si>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</si>
  <si>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</si>
  <si>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</si>
  <si>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</si>
  <si>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</si>
  <si>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</si>
  <si>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</si>
  <si>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</si>
  <si>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</si>
  <si>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</si>
  <si>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</si>
  <si>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</si>
  <si>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</si>
  <si>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</si>
  <si>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</si>
  <si>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</si>
  <si>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</si>
  <si>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</si>
  <si>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</si>
  <si>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</si>
  <si>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</si>
  <si>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</si>
  <si>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</si>
  <si>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</si>
  <si>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</si>
  <si>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</si>
  <si>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</si>
  <si>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</si>
  <si>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</si>
  <si>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</si>
  <si>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</si>
  <si>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</si>
  <si>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</si>
  <si>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</si>
  <si>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</si>
  <si>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</si>
  <si>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</si>
  <si>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</si>
  <si>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</si>
  <si>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</si>
  <si>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</si>
  <si>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</si>
  <si>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</si>
  <si>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</si>
  <si>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</si>
  <si>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</si>
  <si>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</si>
  <si>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</si>
  <si>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</si>
  <si>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</si>
  <si>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</si>
  <si>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</si>
  <si>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</si>
  <si>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</si>
  <si>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</si>
  <si>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</si>
  <si>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</si>
  <si>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</si>
  <si>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</si>
  <si>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</si>
  <si>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</si>
  <si>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</si>
  <si>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</si>
  <si>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</si>
  <si>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</si>
  <si>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</si>
  <si>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</si>
  <si>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</si>
  <si>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</si>
  <si>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</si>
  <si>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</si>
  <si>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</si>
  <si>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</si>
  <si>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</si>
  <si>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</si>
  <si>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</si>
  <si>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</si>
  <si>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</si>
  <si>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</si>
  <si>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</si>
  <si>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</si>
  <si>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</si>
  <si>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</si>
  <si>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</si>
  <si>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</si>
  <si>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</si>
  <si>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</si>
  <si>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</si>
  <si>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</si>
  <si>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</si>
  <si>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</si>
  <si>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</si>
  <si>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</si>
  <si>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</si>
  <si>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</si>
  <si>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</si>
  <si>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</si>
  <si>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</si>
  <si>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</si>
  <si>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</si>
  <si>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</si>
  <si>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</si>
  <si>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</si>
  <si>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</si>
  <si>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</si>
  <si>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</si>
  <si>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</si>
  <si>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</si>
  <si>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</si>
  <si>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</si>
  <si>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</si>
  <si>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</si>
  <si>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</si>
  <si>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</si>
  <si>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</si>
  <si>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</si>
  <si>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</si>
  <si>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</si>
  <si>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</si>
  <si>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</si>
  <si>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</si>
  <si>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</si>
  <si>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</si>
  <si>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</si>
  <si>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</si>
  <si>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</si>
  <si>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</si>
  <si>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</si>
  <si>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</si>
  <si>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</si>
  <si>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</si>
  <si>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</si>
  <si>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</si>
  <si>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</si>
  <si>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</si>
  <si>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</si>
  <si>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</si>
  <si>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</si>
  <si>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</si>
  <si>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</si>
  <si>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</si>
  <si>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</si>
  <si>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</si>
  <si>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</si>
  <si>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</si>
  <si>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</si>
  <si>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</si>
  <si>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</si>
  <si>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</si>
  <si>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</si>
  <si>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</si>
  <si>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</si>
  <si>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</si>
  <si>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</si>
  <si>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</si>
  <si>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</si>
  <si>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</si>
  <si>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</si>
  <si>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</si>
  <si>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</si>
  <si>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</si>
  <si>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</si>
  <si>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</si>
  <si>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</si>
  <si>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</si>
  <si>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</si>
  <si>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</si>
  <si>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</si>
  <si>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</si>
  <si>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</si>
  <si>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</si>
  <si>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</si>
  <si>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</si>
  <si>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</si>
  <si>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</si>
  <si>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</si>
  <si>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</si>
  <si>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</si>
  <si>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</si>
  <si>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</si>
  <si>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</si>
  <si>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</si>
  <si>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</si>
  <si>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</si>
  <si>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</si>
  <si>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</si>
  <si>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</si>
  <si>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</si>
  <si>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</si>
  <si>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</si>
  <si>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</si>
  <si>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</si>
  <si>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</si>
  <si>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</si>
  <si>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</si>
  <si>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</si>
  <si>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</si>
  <si>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</si>
  <si>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</si>
  <si>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</si>
  <si>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</si>
  <si>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</si>
  <si>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</si>
  <si>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</si>
  <si>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</si>
  <si>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</si>
  <si>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</si>
  <si>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</si>
  <si>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</si>
  <si>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</si>
  <si>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</si>
  <si>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</si>
  <si>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</si>
  <si>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</si>
  <si>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</si>
  <si>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</si>
  <si>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</si>
  <si>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</si>
  <si>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</si>
  <si>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</si>
  <si>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</si>
  <si>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</si>
  <si>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</si>
  <si>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</si>
  <si>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</si>
  <si>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</si>
  <si>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</si>
  <si>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</si>
  <si>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</si>
  <si>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</si>
  <si>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</si>
  <si>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</si>
  <si>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</si>
  <si>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</si>
  <si>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</si>
  <si>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</si>
  <si>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</si>
  <si>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</si>
  <si>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</si>
  <si>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</si>
  <si>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</si>
  <si>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</si>
  <si>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</si>
  <si>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</si>
  <si>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</si>
  <si>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</si>
  <si>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</si>
  <si>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</si>
  <si>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</si>
  <si>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</si>
  <si>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</si>
  <si>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</si>
  <si>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</si>
  <si>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</si>
  <si>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</si>
  <si>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</si>
  <si>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</si>
  <si>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</si>
  <si>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</si>
  <si>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</si>
  <si>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</si>
  <si>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</si>
  <si>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</si>
  <si>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</si>
  <si>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</si>
  <si>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</si>
  <si>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</si>
  <si>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</si>
  <si>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</si>
  <si>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</si>
  <si>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</si>
  <si>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</si>
  <si>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</si>
  <si>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</si>
  <si>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</si>
  <si>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</si>
  <si>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</si>
  <si>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</si>
  <si>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</si>
  <si>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</si>
  <si>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</si>
  <si>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</si>
  <si>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</si>
  <si>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</si>
  <si>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</si>
  <si>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</si>
  <si>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</si>
  <si>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</si>
  <si>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</si>
  <si>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</si>
  <si>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</si>
  <si>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</si>
  <si>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</si>
  <si>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</si>
  <si>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</si>
  <si>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</si>
  <si>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</si>
  <si>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</si>
  <si>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</si>
  <si>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</si>
  <si>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</si>
  <si>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</si>
  <si>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</si>
  <si>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</si>
  <si>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</si>
  <si>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</si>
  <si>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</si>
  <si>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</si>
  <si>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</si>
  <si>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</si>
  <si>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</si>
  <si>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</si>
  <si>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</si>
  <si>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</si>
  <si>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</si>
  <si>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</si>
  <si>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</si>
  <si>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</si>
  <si>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</si>
  <si>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</si>
  <si>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</si>
  <si>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</si>
  <si>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</si>
  <si>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</si>
  <si>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</si>
  <si>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</si>
  <si>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</si>
  <si>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</si>
  <si>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</si>
  <si>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</si>
  <si>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</si>
  <si>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</si>
  <si>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</si>
  <si>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</si>
  <si>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</si>
  <si>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</si>
  <si>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</si>
  <si>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</si>
  <si>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</si>
  <si>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</si>
  <si>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</si>
  <si>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</si>
  <si>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</si>
  <si>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</si>
  <si>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</si>
  <si>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</si>
  <si>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</si>
  <si>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</si>
  <si>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</si>
  <si>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</si>
  <si>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</si>
  <si>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</si>
  <si>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</si>
  <si>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</si>
  <si>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</si>
  <si>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</si>
  <si>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</si>
  <si>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</si>
  <si>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</si>
  <si>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</si>
  <si>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</si>
  <si>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</si>
  <si>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</si>
  <si>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</si>
  <si>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</si>
  <si>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</si>
  <si>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</si>
  <si>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</si>
  <si>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</si>
  <si>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</si>
  <si>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</si>
  <si>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</si>
  <si>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</si>
  <si>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</si>
  <si>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</si>
  <si>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</si>
  <si>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</si>
  <si>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</si>
  <si>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</si>
  <si>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</si>
  <si>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</si>
  <si>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</si>
  <si>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</si>
  <si>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</si>
  <si>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</si>
  <si>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</si>
  <si>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</si>
  <si>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</si>
  <si>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</si>
  <si>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</si>
  <si>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</si>
  <si>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</si>
  <si>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</si>
  <si>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</si>
  <si>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</si>
  <si>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</si>
  <si>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</si>
  <si>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</si>
  <si>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</si>
  <si>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</si>
  <si>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</si>
  <si>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</si>
  <si>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</si>
  <si>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</si>
  <si>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</si>
  <si>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</si>
  <si>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</si>
  <si>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</si>
  <si>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</si>
  <si>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</si>
  <si>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</si>
  <si>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</si>
  <si>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</si>
  <si>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</si>
  <si>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</si>
  <si>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</si>
  <si>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</si>
  <si>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</si>
  <si>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</si>
  <si>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</si>
  <si>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</si>
  <si>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</si>
  <si>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</si>
  <si>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</si>
  <si>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</si>
  <si>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</si>
  <si>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</si>
  <si>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</si>
  <si>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</si>
  <si>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</si>
  <si>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</si>
  <si>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</si>
  <si>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</si>
  <si>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</si>
  <si>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</si>
  <si>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</si>
  <si>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</si>
  <si>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</si>
  <si>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</si>
  <si>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</si>
  <si>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</si>
  <si>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</si>
  <si>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</si>
  <si>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</si>
  <si>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</si>
  <si>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</si>
  <si>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</si>
  <si>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</si>
  <si>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</si>
  <si>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</si>
  <si>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</si>
  <si>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</si>
  <si>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</si>
  <si>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</si>
  <si>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</si>
  <si>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</si>
  <si>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</si>
  <si>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</si>
  <si>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</si>
  <si>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</si>
  <si>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</si>
  <si>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</si>
  <si>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</si>
  <si>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</si>
  <si>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</si>
  <si>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</si>
  <si>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</si>
  <si>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</si>
  <si>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</si>
  <si>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</si>
  <si>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</si>
  <si>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</si>
  <si>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</si>
  <si>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</si>
  <si>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</si>
  <si>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</si>
  <si>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</si>
  <si>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</si>
  <si>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</si>
  <si>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</si>
  <si>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</si>
  <si>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</si>
  <si>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</si>
  <si>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</si>
  <si>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</si>
  <si>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</si>
  <si>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</si>
  <si>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</si>
  <si>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</si>
  <si>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</si>
  <si>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</si>
  <si>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</si>
  <si>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</si>
  <si>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</si>
  <si>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</si>
  <si>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</si>
  <si>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</si>
  <si>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</si>
  <si>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</si>
  <si>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</si>
  <si>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</si>
  <si>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</si>
  <si>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</si>
  <si>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</si>
  <si>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</si>
  <si>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</si>
  <si>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</si>
  <si>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</si>
  <si>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</si>
  <si>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</si>
  <si>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</si>
  <si>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</si>
  <si>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</si>
  <si>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</si>
  <si>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</si>
  <si>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</si>
  <si>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</si>
  <si>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</si>
  <si>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</si>
  <si>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</si>
  <si>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</si>
  <si>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</si>
  <si>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</si>
  <si>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</si>
  <si>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</si>
  <si>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</si>
  <si>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</si>
  <si>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</si>
  <si>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</si>
  <si>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</si>
  <si>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</si>
  <si>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</si>
  <si>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</si>
  <si>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</si>
  <si>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</si>
  <si>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</si>
  <si>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</si>
  <si>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</si>
  <si>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</si>
  <si>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</si>
  <si>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</si>
  <si>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</si>
  <si>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</si>
  <si>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</si>
  <si>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</si>
  <si>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</si>
  <si>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</si>
  <si>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</si>
  <si>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</si>
  <si>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</si>
  <si>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</si>
  <si>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</si>
  <si>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</si>
  <si>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</si>
  <si>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</si>
  <si>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</si>
  <si>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</si>
  <si>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</si>
  <si>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</si>
  <si>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</si>
  <si>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</si>
  <si>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</si>
  <si>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</si>
  <si>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</si>
  <si>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</si>
  <si>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</si>
  <si>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</si>
  <si>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</si>
  <si>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</si>
  <si>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</si>
  <si>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</si>
  <si>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</si>
  <si>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</si>
  <si>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</si>
  <si>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</si>
  <si>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</si>
  <si>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</si>
  <si>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</si>
  <si>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</si>
  <si>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</si>
  <si>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</si>
  <si>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</si>
  <si>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</si>
  <si>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</si>
  <si>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</si>
  <si>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</si>
  <si>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</si>
  <si>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</si>
  <si>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</si>
  <si>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</si>
  <si>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</si>
  <si>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</si>
  <si>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</si>
  <si>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</si>
  <si>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</si>
  <si>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</si>
  <si>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</si>
  <si>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</si>
  <si>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</si>
  <si>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</si>
  <si>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</si>
  <si>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</si>
  <si>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</si>
  <si>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</si>
  <si>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</si>
  <si>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</si>
  <si>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</si>
  <si>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</si>
  <si>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</si>
  <si>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</si>
  <si>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</si>
  <si>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</si>
  <si>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</si>
  <si>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</si>
  <si>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</si>
  <si>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</si>
  <si>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</si>
  <si>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</si>
  <si>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</si>
  <si>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</si>
  <si>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</si>
  <si>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</si>
  <si>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</si>
  <si>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</si>
  <si>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</si>
  <si>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</si>
  <si>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</si>
  <si>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</si>
  <si>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</si>
  <si>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</si>
  <si>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</si>
  <si>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</si>
  <si>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</si>
  <si>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</si>
  <si>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</si>
  <si>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</si>
  <si>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</si>
  <si>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</si>
  <si>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</si>
  <si>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</si>
  <si>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</si>
  <si>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</si>
  <si>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</si>
  <si>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</si>
  <si>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</si>
  <si>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</si>
  <si>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</si>
  <si>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</si>
  <si>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</si>
  <si>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</si>
  <si>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</si>
  <si>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</si>
  <si>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</si>
  <si>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</si>
  <si>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</si>
  <si>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</si>
  <si>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</si>
  <si>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</si>
  <si>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</si>
  <si>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</si>
  <si>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</si>
  <si>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</si>
  <si>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</si>
  <si>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</si>
  <si>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</si>
  <si>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</si>
  <si>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</si>
  <si>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</si>
  <si>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</si>
  <si>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</si>
  <si>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</si>
  <si>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</si>
  <si>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</si>
  <si>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</si>
  <si>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</si>
  <si>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</si>
  <si>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</si>
  <si>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</si>
  <si>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</si>
  <si>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</si>
  <si>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</si>
  <si>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</si>
  <si>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</si>
  <si>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</si>
  <si>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</si>
  <si>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</si>
  <si>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</si>
  <si>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</si>
  <si>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</si>
  <si>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</si>
  <si>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</si>
  <si>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</si>
  <si>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</si>
  <si>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</si>
  <si>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</si>
  <si>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</si>
  <si>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</si>
  <si>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</si>
  <si>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</si>
  <si>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</si>
  <si>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</si>
  <si>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</si>
  <si>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</si>
  <si>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</si>
  <si>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</si>
  <si>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</si>
  <si>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</si>
  <si>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</si>
  <si>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</si>
  <si>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</si>
  <si>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</si>
  <si>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</si>
  <si>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</si>
  <si>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</si>
  <si>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</si>
  <si>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</si>
  <si>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</si>
  <si>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</si>
  <si>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</si>
  <si>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</si>
  <si>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</si>
  <si>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</si>
  <si>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</si>
  <si>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</si>
  <si>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</si>
  <si>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</si>
  <si>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</si>
  <si>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</si>
  <si>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</si>
  <si>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</si>
  <si>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</si>
  <si>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</si>
  <si>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</si>
  <si>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</si>
  <si>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</si>
  <si>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</si>
  <si>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</si>
  <si>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</si>
  <si>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</si>
  <si>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</si>
  <si>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</si>
  <si>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</si>
  <si>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</si>
  <si>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</si>
  <si>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</si>
  <si>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</si>
  <si>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</si>
  <si>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</si>
  <si>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</si>
  <si>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</si>
  <si>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</si>
  <si>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</si>
  <si>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</si>
  <si>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</si>
  <si>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</si>
  <si>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</si>
  <si>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</si>
  <si>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</si>
  <si>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</si>
  <si>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</si>
  <si>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</si>
  <si>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</si>
  <si>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</si>
  <si>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</si>
  <si>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</si>
  <si>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</si>
  <si>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</si>
  <si>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</si>
  <si>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</si>
  <si>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</si>
  <si>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</si>
  <si>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</si>
  <si>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</si>
  <si>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</si>
  <si>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</si>
  <si>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</si>
  <si>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</si>
  <si>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</si>
  <si>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</si>
  <si>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</si>
  <si>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</si>
  <si>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</si>
  <si>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</si>
  <si>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</si>
  <si>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</si>
  <si>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</si>
  <si>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</si>
  <si>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</si>
  <si>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</si>
  <si>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</si>
  <si>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</si>
  <si>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</si>
  <si>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</si>
  <si>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</si>
  <si>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</si>
  <si>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</si>
  <si>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</si>
  <si>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</si>
  <si>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</si>
  <si>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</si>
  <si>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</si>
  <si>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</si>
  <si>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</si>
  <si>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</si>
  <si>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</si>
  <si>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</si>
  <si>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</si>
  <si>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</si>
  <si>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</si>
  <si>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</si>
  <si>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</si>
  <si>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</si>
  <si>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</si>
  <si>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</si>
  <si>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</si>
  <si>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</si>
  <si>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</si>
  <si>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</si>
  <si>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</si>
  <si>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</si>
  <si>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</si>
  <si>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</si>
  <si>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</si>
  <si>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</si>
  <si>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</si>
  <si>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</si>
  <si>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</si>
  <si>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</si>
  <si>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</si>
  <si>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</si>
  <si>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</si>
  <si>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</si>
  <si>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</si>
  <si>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</si>
  <si>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</si>
  <si>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</si>
  <si>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</si>
  <si>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</si>
  <si>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</si>
  <si>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</si>
  <si>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</si>
  <si>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</si>
  <si>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</si>
  <si>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</si>
  <si>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</si>
  <si>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</si>
  <si>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</si>
  <si>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</si>
  <si>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</si>
  <si>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</si>
  <si>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</si>
  <si>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</si>
  <si>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</si>
  <si>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</si>
  <si>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</si>
  <si>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</si>
  <si>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</si>
  <si>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</si>
  <si>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</si>
  <si>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</si>
  <si>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</si>
  <si>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</si>
  <si>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</si>
  <si>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</si>
  <si>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</si>
  <si>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</si>
  <si>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</si>
  <si>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</si>
  <si>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</si>
  <si>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</si>
  <si>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</si>
  <si>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</si>
  <si>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</si>
  <si>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</si>
  <si>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</si>
  <si>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</si>
  <si>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</si>
  <si>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</si>
  <si>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</si>
  <si>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</si>
  <si>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</si>
  <si>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</si>
  <si>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</si>
  <si>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</si>
  <si>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</si>
  <si>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</si>
  <si>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</si>
  <si>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</si>
  <si>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</si>
  <si>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</si>
  <si>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</si>
  <si>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</si>
  <si>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</si>
  <si>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</si>
  <si>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</si>
  <si>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</si>
  <si>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</si>
  <si>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</si>
  <si>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</si>
  <si>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</si>
  <si>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</si>
  <si>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</si>
  <si>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</si>
  <si>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</si>
  <si>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</si>
  <si>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</si>
  <si>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</si>
  <si>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</si>
  <si>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</si>
  <si>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</si>
  <si>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</si>
  <si>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</si>
  <si>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</si>
  <si>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</si>
  <si>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</si>
  <si>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</si>
  <si>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</si>
  <si>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</si>
  <si>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</si>
  <si>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</si>
  <si>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</si>
  <si>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</si>
  <si>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</si>
  <si>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</si>
  <si>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</si>
  <si>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</si>
  <si>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</si>
  <si>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</si>
  <si>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</si>
  <si>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</si>
  <si>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</si>
  <si>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</si>
  <si>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</si>
  <si>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</si>
  <si>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</si>
  <si>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</si>
  <si>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</si>
  <si>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</si>
  <si>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</si>
  <si>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</si>
  <si>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</si>
  <si>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</si>
  <si>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</si>
  <si>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</si>
  <si>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</si>
  <si>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</si>
  <si>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</si>
  <si>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</si>
  <si>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</si>
  <si>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</si>
  <si>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</si>
  <si>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</si>
  <si>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</si>
  <si>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</si>
  <si>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</si>
  <si>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</si>
  <si>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</si>
  <si>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</si>
  <si>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</si>
  <si>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</si>
  <si>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</si>
  <si>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</si>
  <si>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</si>
  <si>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</si>
  <si>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</si>
  <si>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</si>
  <si>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</si>
  <si>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</si>
  <si>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</si>
  <si>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</si>
  <si>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</si>
  <si>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</si>
  <si>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</si>
  <si>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</si>
  <si>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</si>
  <si>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</si>
  <si>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</si>
  <si>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</si>
  <si>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</si>
  <si>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</si>
  <si>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</si>
  <si>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</si>
  <si>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</si>
  <si>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</si>
  <si>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</si>
  <si>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</si>
  <si>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</si>
  <si>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</si>
  <si>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</si>
  <si>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</si>
  <si>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</si>
  <si>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</si>
  <si>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</si>
  <si>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</si>
  <si>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</si>
  <si>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</si>
  <si>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</si>
  <si>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</si>
  <si>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</si>
  <si>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</si>
  <si>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</si>
  <si>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</si>
  <si>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</si>
  <si>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</si>
  <si>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</si>
  <si>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</si>
  <si>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</si>
  <si>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</si>
  <si>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</si>
  <si>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</si>
  <si>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</si>
  <si>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</si>
  <si>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</si>
  <si>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</si>
  <si>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</si>
  <si>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</si>
  <si>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</si>
  <si>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</si>
  <si>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</si>
  <si>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</si>
  <si>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</si>
  <si>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</si>
  <si>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</si>
  <si>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</si>
  <si>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</si>
  <si>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</si>
  <si>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</si>
  <si>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</si>
  <si>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</si>
  <si>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</si>
  <si>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</si>
  <si>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</si>
  <si>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</si>
  <si>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</si>
  <si>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</si>
  <si>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</si>
  <si>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</si>
  <si>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</si>
  <si>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</si>
  <si>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</si>
  <si>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</si>
  <si>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</si>
  <si>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</si>
  <si>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</si>
  <si>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</si>
  <si>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</si>
  <si>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</si>
  <si>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</si>
  <si>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</si>
  <si>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</si>
  <si>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</si>
  <si>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</si>
  <si>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</si>
  <si>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</si>
  <si>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</si>
  <si>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</si>
  <si>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</si>
  <si>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</si>
  <si>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</si>
  <si>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</si>
  <si>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</si>
  <si>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</si>
  <si>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</si>
  <si>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</si>
  <si>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</si>
  <si>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</si>
  <si>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</si>
  <si>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</si>
  <si>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</si>
  <si>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</si>
  <si>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</si>
  <si>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</si>
  <si>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</si>
  <si>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</si>
  <si>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</si>
  <si>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</si>
  <si>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</si>
  <si>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</si>
  <si>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</si>
  <si>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</si>
  <si>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</si>
  <si>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</si>
  <si>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</si>
  <si>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</si>
  <si>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</si>
  <si>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</si>
  <si>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</si>
  <si>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</si>
  <si>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</si>
  <si>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</si>
  <si>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</si>
  <si>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</si>
  <si>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</si>
  <si>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</si>
  <si>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</si>
  <si>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</si>
  <si>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</si>
  <si>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</si>
  <si>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</si>
  <si>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</si>
  <si>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</si>
  <si>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</si>
  <si>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</si>
  <si>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</si>
  <si>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</si>
  <si>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</si>
  <si>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</si>
  <si>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</si>
  <si>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</si>
  <si>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</si>
  <si>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</si>
  <si>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</si>
  <si>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</si>
  <si>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</si>
  <si>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</si>
  <si>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</si>
  <si>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</si>
  <si>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</si>
  <si>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</si>
  <si>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</si>
  <si>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</si>
  <si>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</si>
  <si>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</si>
  <si>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</si>
  <si>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</si>
  <si>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</si>
  <si>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</si>
  <si>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</si>
  <si>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</si>
  <si>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</si>
  <si>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</si>
  <si>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</si>
  <si>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</si>
  <si>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</si>
  <si>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</si>
  <si>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</si>
  <si>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</si>
  <si>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</si>
  <si>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</si>
  <si>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</si>
  <si>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</si>
  <si>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</si>
  <si>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</si>
  <si>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</si>
  <si>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</si>
  <si>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</si>
  <si>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</si>
  <si>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</si>
  <si>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</si>
  <si>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</si>
  <si>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</si>
  <si>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</si>
  <si>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</si>
  <si>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</si>
  <si>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</si>
  <si>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</si>
  <si>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</si>
  <si>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</si>
  <si>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</si>
  <si>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</si>
  <si>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</si>
  <si>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</si>
  <si>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</si>
  <si>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</si>
  <si>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</si>
  <si>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</si>
  <si>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</si>
  <si>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</si>
  <si>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</si>
  <si>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</si>
  <si>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</si>
  <si>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</si>
  <si>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</si>
  <si>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</si>
  <si>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</si>
  <si>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</si>
  <si>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</si>
  <si>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</si>
  <si>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</si>
  <si>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</si>
  <si>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</si>
  <si>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</si>
  <si>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</si>
  <si>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</si>
  <si>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</si>
  <si>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</si>
  <si>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</si>
  <si>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</si>
  <si>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</si>
  <si>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</si>
  <si>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</si>
  <si>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</si>
  <si>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</si>
  <si>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</si>
  <si>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</si>
  <si>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</si>
  <si>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</si>
  <si>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</si>
  <si>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</si>
  <si>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</si>
  <si>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</si>
  <si>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</si>
  <si>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</si>
  <si>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</si>
  <si>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</si>
  <si>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</si>
  <si>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</si>
  <si>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</si>
  <si>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</si>
  <si>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</si>
  <si>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</si>
  <si>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</si>
  <si>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</si>
  <si>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</si>
  <si>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</si>
  <si>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</si>
  <si>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</si>
  <si>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</si>
  <si>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</si>
  <si>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</si>
  <si>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</si>
  <si>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</si>
  <si>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</si>
  <si>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</si>
  <si>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</si>
  <si>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</si>
  <si>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</si>
  <si>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</si>
  <si>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</si>
  <si>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</si>
  <si>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</si>
  <si>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</si>
  <si>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</si>
  <si>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</si>
  <si>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</si>
  <si>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</si>
  <si>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</si>
  <si>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</si>
  <si>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</si>
  <si>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</si>
  <si>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</si>
  <si>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</si>
  <si>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</si>
  <si>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</si>
  <si>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</si>
  <si>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</si>
  <si>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</si>
  <si>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</si>
  <si>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</si>
  <si>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</si>
  <si>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</si>
  <si>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</si>
  <si>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</si>
  <si>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</si>
  <si>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</si>
  <si>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</si>
  <si>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</si>
  <si>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</si>
  <si>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</si>
  <si>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</si>
  <si>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</si>
  <si>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</si>
  <si>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</si>
  <si>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</si>
  <si>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</si>
  <si>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</si>
  <si>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</si>
  <si>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</si>
  <si>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</si>
  <si>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</si>
  <si>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</si>
  <si>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</si>
  <si>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</si>
  <si>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</si>
  <si>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</si>
  <si>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</si>
  <si>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</si>
  <si>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</si>
  <si>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</si>
  <si>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</si>
  <si>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</si>
  <si>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</si>
  <si>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</si>
  <si>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</si>
  <si>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</si>
  <si>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</si>
  <si>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</si>
  <si>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</si>
  <si>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</si>
  <si>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</si>
  <si>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</si>
  <si>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</si>
  <si>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</si>
  <si>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</si>
  <si>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</si>
  <si>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</si>
  <si>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</si>
  <si>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</si>
  <si>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</si>
  <si>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</si>
  <si>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</si>
  <si>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</si>
  <si>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</si>
  <si>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</si>
  <si>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</si>
  <si>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</si>
  <si>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</si>
  <si>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</si>
  <si>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</si>
  <si>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</si>
  <si>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</si>
  <si>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</si>
  <si>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</si>
  <si>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</si>
  <si>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</si>
  <si>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</si>
  <si>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</si>
  <si>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</si>
  <si>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</si>
  <si>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</si>
  <si>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</si>
  <si>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</si>
  <si>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</si>
  <si>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</si>
  <si>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</si>
  <si>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</si>
  <si>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</si>
  <si>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</si>
  <si>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</si>
  <si>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</si>
  <si>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</si>
  <si>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</si>
  <si>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</si>
  <si>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</si>
  <si>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</si>
  <si>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</si>
  <si>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</si>
  <si>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</si>
  <si>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</si>
  <si>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</si>
  <si>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</si>
  <si>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</si>
  <si>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</si>
  <si>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</si>
  <si>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</si>
  <si>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</si>
  <si>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</si>
  <si>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</si>
  <si>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</si>
  <si>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</si>
  <si>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</si>
  <si>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</si>
  <si>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</si>
  <si>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</si>
  <si>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</si>
  <si>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</si>
  <si>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</si>
  <si>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</si>
  <si>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</si>
  <si>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</si>
  <si>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</si>
  <si>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</si>
  <si>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</si>
  <si>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</si>
  <si>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</si>
  <si>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</si>
  <si>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</si>
  <si>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</si>
  <si>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</si>
  <si>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</si>
  <si>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</si>
  <si>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</si>
  <si>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</si>
  <si>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</si>
  <si>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</si>
  <si>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</si>
  <si>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</si>
  <si>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</si>
  <si>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</si>
  <si>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</si>
  <si>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</si>
  <si>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</si>
  <si>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</si>
  <si>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</si>
  <si>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</si>
  <si>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</si>
  <si>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</si>
  <si>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</si>
  <si>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</si>
  <si>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</si>
  <si>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</si>
  <si>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</si>
  <si>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</si>
  <si>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</si>
  <si>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</si>
  <si>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</si>
  <si>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</si>
  <si>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</si>
  <si>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</si>
  <si>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</si>
  <si>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</si>
  <si>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</si>
  <si>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</si>
  <si>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</si>
  <si>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</si>
  <si>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</si>
  <si>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</si>
  <si>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</si>
  <si>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</si>
  <si>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</si>
  <si>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</si>
  <si>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</si>
  <si>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</si>
  <si>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</si>
  <si>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</si>
  <si>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</si>
  <si>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</si>
  <si>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</si>
  <si>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</si>
  <si>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</si>
  <si>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</si>
  <si>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</si>
  <si>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</si>
  <si>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</si>
  <si>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</si>
  <si>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</si>
  <si>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</si>
  <si>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</si>
  <si>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</si>
  <si>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</si>
  <si>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</si>
  <si>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</si>
  <si>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</si>
  <si>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</si>
  <si>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</si>
  <si>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</si>
  <si>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</si>
  <si>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</si>
  <si>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</si>
  <si>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</si>
  <si>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</si>
  <si>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</si>
  <si>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</si>
  <si>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</si>
  <si>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</si>
  <si>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</si>
  <si>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</si>
  <si>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</si>
  <si>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</si>
  <si>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</si>
  <si>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</si>
  <si>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</si>
  <si>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</si>
  <si>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</si>
  <si>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</si>
  <si>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</si>
  <si>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</si>
  <si>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</si>
  <si>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</si>
  <si>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</si>
  <si>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</si>
  <si>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</si>
  <si>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</si>
  <si>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</si>
  <si>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</si>
  <si>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</si>
  <si>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</si>
  <si>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</si>
  <si>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</si>
  <si>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</si>
  <si>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</si>
  <si>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</si>
  <si>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</si>
  <si>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</si>
  <si>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</si>
  <si>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</si>
  <si>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</si>
  <si>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</si>
  <si>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</si>
  <si>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</si>
  <si>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</si>
  <si>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</si>
  <si>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</si>
  <si>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</si>
  <si>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</si>
  <si>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</si>
  <si>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</si>
  <si>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</si>
  <si>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</si>
  <si>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</si>
  <si>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</si>
  <si>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</si>
  <si>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</si>
  <si>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</si>
  <si>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</si>
  <si>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</si>
  <si>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</si>
  <si>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</si>
  <si>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</si>
  <si>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</si>
  <si>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</si>
  <si>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</si>
  <si>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</si>
  <si>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</si>
  <si>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</si>
  <si>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</si>
  <si>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</si>
  <si>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</si>
  <si>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</si>
  <si>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</si>
  <si>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</si>
  <si>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</si>
  <si>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</si>
  <si>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</si>
  <si>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</si>
  <si>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</si>
  <si>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</si>
  <si>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</si>
  <si>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</si>
  <si>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</si>
  <si>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</si>
  <si>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</si>
  <si>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</si>
  <si>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</si>
  <si>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</si>
  <si>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</si>
  <si>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</si>
  <si>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</si>
  <si>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</si>
  <si>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</si>
  <si>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</si>
  <si>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</si>
  <si>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</si>
  <si>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</si>
  <si>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</si>
  <si>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</si>
  <si>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</si>
  <si>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</si>
  <si>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</si>
  <si>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</si>
  <si>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</si>
  <si>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</si>
  <si>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</si>
  <si>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</si>
  <si>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</si>
  <si>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</si>
  <si>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</si>
  <si>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</si>
  <si>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</si>
  <si>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</si>
  <si>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</si>
  <si>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</si>
  <si>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</si>
  <si>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</si>
  <si>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</si>
  <si>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</si>
  <si>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</si>
  <si>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</si>
  <si>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</si>
  <si>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</si>
  <si>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</si>
  <si>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</si>
  <si>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</si>
  <si>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</si>
  <si>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</si>
  <si>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</si>
  <si>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</si>
  <si>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</si>
  <si>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</si>
  <si>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</si>
  <si>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</si>
  <si>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</si>
  <si>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</si>
  <si>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</si>
  <si>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</si>
  <si>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</si>
  <si>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</si>
  <si>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</si>
  <si>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</si>
  <si>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</si>
  <si>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</si>
  <si>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</si>
  <si>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</si>
  <si>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</si>
  <si>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</si>
  <si>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</si>
  <si>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</si>
  <si>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</si>
  <si>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</si>
  <si>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</si>
  <si>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</si>
  <si>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</si>
  <si>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</si>
  <si>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</si>
  <si>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</si>
  <si>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</si>
  <si>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</si>
  <si>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</si>
  <si>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</si>
  <si>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</si>
  <si>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</si>
  <si>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</si>
  <si>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</si>
  <si>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</si>
  <si>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</si>
  <si>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</si>
  <si>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</si>
  <si>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</si>
  <si>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</si>
  <si>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</si>
  <si>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</si>
  <si>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</si>
  <si>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</si>
  <si>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</si>
  <si>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</si>
  <si>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</si>
  <si>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</si>
  <si>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</si>
  <si>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</si>
  <si>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</si>
  <si>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</si>
  <si>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</si>
  <si>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</si>
  <si>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</si>
  <si>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</si>
  <si>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</si>
  <si>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</si>
  <si>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</si>
  <si>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</si>
  <si>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</si>
  <si>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</si>
  <si>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</si>
  <si>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</si>
  <si>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</si>
  <si>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</si>
  <si>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</si>
  <si>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</si>
  <si>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</si>
  <si>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</si>
  <si>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</si>
  <si>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</si>
  <si>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</si>
  <si>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</si>
  <si>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</si>
  <si>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</si>
  <si>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</si>
  <si>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</si>
  <si>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</si>
  <si>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</si>
  <si>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</si>
  <si>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</si>
  <si>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</si>
  <si>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</si>
  <si>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</si>
  <si>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</si>
  <si>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</si>
  <si>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</si>
  <si>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</si>
  <si>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</si>
  <si>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</si>
  <si>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</si>
  <si>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</si>
  <si>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</si>
  <si>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</si>
  <si>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</si>
  <si>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</si>
  <si>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</si>
  <si>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</si>
  <si>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</si>
  <si>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</si>
  <si>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</si>
  <si>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</si>
  <si>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</si>
  <si>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</si>
  <si>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</si>
  <si>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</si>
  <si>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</si>
  <si>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</si>
  <si>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</si>
  <si>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</si>
  <si>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</si>
  <si>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</si>
  <si>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</si>
  <si>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</si>
  <si>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</si>
  <si>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</si>
  <si>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</si>
  <si>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</si>
  <si>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</si>
  <si>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</si>
  <si>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</si>
  <si>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</si>
  <si>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</si>
  <si>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</si>
  <si>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</si>
  <si>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</si>
  <si>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</si>
  <si>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</si>
  <si>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</si>
  <si>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</si>
  <si>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</si>
  <si>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</si>
  <si>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</si>
  <si>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</si>
  <si>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</si>
  <si>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</si>
  <si>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</si>
  <si>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</si>
  <si>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</si>
  <si>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</si>
  <si>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</si>
  <si>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</si>
  <si>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</si>
  <si>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</si>
  <si>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</si>
  <si>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</si>
  <si>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</si>
  <si>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</si>
  <si>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</si>
  <si>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</si>
  <si>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</si>
  <si>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</si>
  <si>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</si>
  <si>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</si>
  <si>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</si>
  <si>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</si>
  <si>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</si>
  <si>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</si>
  <si>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</si>
  <si>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</si>
  <si>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</si>
  <si>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</si>
  <si>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</si>
  <si>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</si>
  <si>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</si>
  <si>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</si>
  <si>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</si>
  <si>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</si>
  <si>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</si>
  <si>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</si>
  <si>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</si>
  <si>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</si>
  <si>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</si>
  <si>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</si>
  <si>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</si>
  <si>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</si>
  <si>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</si>
  <si>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</si>
  <si>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</si>
  <si>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</si>
  <si>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</si>
  <si>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</si>
  <si>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</si>
  <si>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</si>
  <si>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</si>
  <si>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</si>
  <si>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</si>
  <si>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</si>
  <si>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</si>
  <si>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</si>
  <si>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</si>
  <si>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</si>
  <si>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</si>
  <si>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</si>
  <si>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</si>
  <si>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</si>
  <si>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</si>
  <si>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</si>
  <si>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</si>
  <si>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</si>
  <si>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</si>
  <si>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</si>
  <si>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</si>
  <si>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</si>
  <si>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</si>
  <si>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</si>
  <si>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</si>
  <si>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</si>
  <si>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</si>
  <si>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</si>
  <si>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</si>
  <si>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</si>
  <si>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</si>
  <si>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</si>
  <si>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</si>
  <si>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</si>
  <si>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</si>
  <si>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</si>
  <si>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</si>
  <si>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</si>
  <si>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</si>
  <si>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</si>
  <si>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</si>
  <si>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</si>
  <si>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</si>
  <si>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</si>
  <si>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</si>
  <si>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</si>
  <si>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</si>
  <si>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</si>
  <si>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</si>
  <si>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</si>
  <si>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</si>
  <si>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</si>
  <si>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</si>
  <si>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</si>
  <si>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</si>
  <si>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</si>
  <si>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</si>
  <si>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</si>
  <si>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</si>
  <si>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</si>
  <si>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</si>
  <si>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</si>
  <si>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</si>
  <si>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</si>
  <si>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</si>
  <si>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</si>
  <si>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</si>
  <si>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</si>
  <si>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</si>
  <si>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</si>
  <si>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</si>
  <si>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</si>
  <si>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</si>
  <si>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</si>
  <si>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</si>
  <si>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</si>
  <si>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</si>
  <si>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</si>
  <si>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</si>
  <si>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</si>
  <si>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</si>
  <si>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</si>
  <si>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</si>
  <si>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</si>
  <si>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</si>
  <si>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</si>
  <si>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</si>
  <si>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</si>
  <si>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</si>
  <si>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</si>
  <si>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</si>
  <si>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</si>
  <si>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</si>
  <si>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</si>
  <si>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</si>
  <si>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</si>
  <si>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</si>
  <si>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</si>
  <si>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</si>
  <si>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</si>
  <si>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</si>
  <si>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</si>
  <si>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</si>
  <si>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</si>
  <si>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</si>
  <si>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</si>
  <si>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</si>
  <si>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</si>
  <si>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</si>
  <si>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</si>
  <si>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</si>
  <si>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</si>
  <si>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</si>
  <si>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</si>
  <si>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</si>
  <si>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</si>
  <si>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</si>
  <si>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</si>
  <si>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</si>
  <si>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</si>
  <si>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</si>
  <si>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</si>
  <si>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</si>
  <si>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</si>
  <si>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</si>
  <si>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</si>
  <si>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</si>
  <si>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</si>
  <si>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</si>
  <si>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</si>
  <si>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</si>
  <si>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</si>
  <si>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</si>
  <si>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</si>
  <si>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</si>
  <si>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</si>
  <si>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</si>
  <si>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</si>
  <si>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</si>
  <si>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</si>
  <si>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</si>
  <si>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</si>
  <si>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</si>
  <si>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</si>
  <si>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</si>
  <si>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</si>
  <si>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</si>
  <si>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</si>
  <si>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</si>
  <si>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</si>
  <si>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</si>
  <si>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</si>
  <si>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</si>
  <si>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</si>
  <si>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</si>
  <si>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</si>
  <si>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</si>
  <si>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</si>
  <si>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</si>
  <si>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</si>
  <si>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</si>
  <si>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</si>
  <si>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</si>
  <si>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</si>
  <si>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</si>
  <si>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</si>
  <si>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</si>
  <si>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</si>
  <si>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</si>
  <si>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</si>
  <si>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</si>
  <si>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</si>
  <si>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</si>
  <si>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</si>
  <si>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</si>
  <si>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</si>
  <si>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</si>
  <si>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</si>
  <si>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</si>
  <si>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</si>
  <si>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</si>
  <si>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</si>
  <si>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</si>
  <si>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</si>
  <si>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</si>
  <si>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</si>
  <si>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</si>
  <si>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</si>
  <si>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</si>
  <si>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</si>
  <si>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</si>
  <si>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</si>
  <si>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</si>
  <si>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</si>
  <si>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</si>
  <si>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</si>
  <si>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</si>
  <si>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</si>
  <si>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</si>
  <si>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</si>
  <si>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</si>
  <si>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</si>
  <si>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</si>
  <si>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</si>
  <si>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</si>
  <si>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</si>
  <si>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</si>
  <si>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</si>
  <si>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</si>
  <si>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</si>
  <si>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</si>
  <si>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</si>
  <si>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</si>
  <si>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</si>
  <si>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</si>
  <si>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</si>
  <si>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</si>
  <si>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</si>
  <si>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</si>
  <si>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</si>
  <si>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</si>
  <si>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</si>
  <si>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</si>
  <si>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</si>
  <si>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</si>
  <si>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</si>
  <si>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</si>
  <si>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</si>
  <si>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</si>
  <si>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</si>
  <si>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</si>
  <si>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</si>
  <si>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</si>
  <si>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</si>
  <si>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</si>
  <si>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</si>
  <si>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</si>
  <si>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</si>
  <si>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</si>
  <si>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</si>
  <si>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</si>
  <si>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</si>
  <si>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</si>
  <si>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</si>
  <si>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</si>
  <si>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</si>
  <si>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</si>
  <si>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</si>
  <si>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</si>
  <si>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</si>
  <si>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</si>
  <si>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</si>
  <si>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</si>
  <si>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</si>
  <si>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</si>
  <si>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</si>
  <si>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</si>
  <si>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</si>
  <si>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</si>
  <si>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</si>
  <si>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</si>
  <si>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</si>
  <si>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</si>
  <si>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</si>
  <si>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</si>
  <si>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</si>
  <si>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</si>
  <si>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</si>
  <si>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</si>
  <si>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</si>
  <si>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</si>
  <si>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</si>
  <si>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</si>
  <si>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</si>
  <si>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</si>
  <si>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</si>
  <si>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</si>
  <si>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</si>
  <si>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</si>
  <si>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</si>
  <si>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</si>
  <si>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</si>
  <si>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</si>
  <si>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</si>
  <si>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</si>
  <si>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</si>
  <si>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</si>
  <si>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</si>
  <si>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</si>
  <si>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</si>
  <si>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</si>
  <si>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</si>
  <si>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</si>
  <si>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</si>
  <si>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</si>
  <si>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</si>
  <si>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</si>
  <si>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</si>
  <si>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</si>
  <si>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</si>
  <si>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</si>
  <si>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</si>
  <si>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</si>
  <si>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</si>
  <si>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</si>
  <si>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</si>
  <si>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</si>
  <si>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</si>
  <si>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</si>
  <si>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</si>
  <si>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</si>
  <si>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</si>
  <si>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</si>
  <si>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</si>
  <si>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</si>
  <si>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</si>
  <si>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</si>
  <si>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</si>
  <si>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</si>
  <si>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</si>
  <si>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</si>
  <si>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</si>
  <si>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</si>
  <si>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</si>
  <si>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</si>
  <si>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</si>
  <si>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</si>
  <si>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</si>
  <si>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</si>
  <si>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</si>
  <si>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</si>
  <si>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</si>
  <si>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</si>
  <si>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</si>
  <si>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</si>
  <si>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</si>
  <si>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</si>
  <si>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</si>
  <si>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</si>
  <si>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</si>
  <si>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</si>
  <si>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</si>
  <si>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</si>
  <si>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</si>
  <si>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</si>
  <si>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</si>
  <si>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</si>
  <si>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</si>
  <si>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</si>
  <si>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</si>
  <si>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</si>
  <si>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</si>
  <si>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</si>
  <si>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</si>
  <si>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</si>
  <si>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</si>
  <si>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</si>
  <si>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</si>
  <si>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</si>
  <si>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</si>
  <si>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</si>
  <si>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</si>
  <si>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</si>
  <si>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</si>
  <si>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</si>
  <si>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</si>
  <si>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</si>
  <si>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</si>
  <si>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</si>
  <si>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</si>
  <si>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</si>
  <si>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</si>
  <si>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</si>
  <si>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</si>
  <si>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</si>
  <si>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</si>
  <si>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</si>
  <si>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</si>
  <si>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</si>
  <si>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</si>
  <si>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</si>
  <si>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</si>
  <si>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</si>
  <si>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</si>
  <si>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</si>
  <si>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</si>
  <si>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</si>
  <si>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</si>
  <si>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</si>
  <si>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</si>
  <si>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</si>
  <si>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</si>
  <si>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</si>
  <si>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</si>
  <si>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</si>
  <si>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</si>
  <si>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</si>
  <si>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</si>
  <si>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</si>
  <si>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</si>
  <si>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</si>
  <si>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</si>
  <si>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</si>
  <si>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</si>
  <si>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</si>
  <si>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</si>
  <si>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</si>
  <si>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</si>
  <si>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</si>
  <si>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</si>
  <si>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</si>
  <si>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</si>
  <si>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</si>
  <si>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</si>
  <si>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</si>
  <si>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</si>
  <si>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</si>
  <si>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</si>
  <si>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</si>
  <si>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</si>
  <si>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</si>
  <si>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</si>
  <si>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</si>
  <si>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</si>
  <si>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</si>
  <si>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</si>
  <si>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</si>
  <si>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</si>
  <si>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</si>
  <si>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</si>
  <si>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</si>
  <si>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</si>
  <si>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</si>
  <si>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</si>
  <si>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</si>
  <si>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</si>
  <si>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</si>
  <si>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</si>
  <si>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</si>
  <si>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</si>
  <si>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</si>
  <si>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</si>
  <si>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</si>
  <si>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</si>
  <si>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</si>
  <si>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</si>
  <si>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</si>
  <si>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</si>
  <si>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</si>
  <si>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</si>
  <si>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</si>
  <si>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</si>
  <si>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</si>
  <si>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</si>
  <si>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</si>
  <si>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</si>
  <si>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</si>
  <si>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</si>
  <si>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</si>
  <si>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</si>
  <si>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</si>
  <si>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</si>
  <si>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</si>
  <si>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</si>
  <si>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</si>
  <si>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</si>
  <si>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</si>
  <si>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</si>
  <si>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</si>
  <si>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</si>
  <si>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</si>
  <si>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</si>
  <si>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</si>
  <si>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</si>
  <si>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</si>
  <si>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</si>
  <si>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</si>
  <si>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</si>
  <si>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</si>
  <si>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</si>
  <si>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</si>
  <si>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</si>
  <si>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</si>
  <si>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</si>
  <si>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</si>
  <si>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</si>
  <si>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</si>
  <si>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</si>
  <si>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</si>
  <si>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</si>
  <si>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</si>
  <si>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</si>
  <si>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</si>
  <si>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</si>
  <si>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</si>
  <si>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</si>
  <si>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</si>
  <si>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</si>
  <si>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</si>
  <si>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</si>
  <si>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</si>
  <si>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</si>
  <si>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</si>
  <si>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</si>
  <si>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</si>
  <si>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</si>
  <si>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</si>
  <si>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</si>
  <si>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</si>
  <si>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</si>
  <si>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</si>
  <si>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</si>
  <si>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</si>
  <si>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</si>
  <si>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</si>
  <si>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</si>
  <si>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</si>
  <si>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</si>
  <si>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</si>
  <si>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</si>
  <si>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</si>
  <si>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</si>
  <si>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</si>
  <si>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</si>
  <si>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</si>
  <si>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</si>
  <si>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</si>
  <si>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</si>
  <si>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</si>
  <si>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</si>
  <si>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</si>
  <si>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</si>
  <si>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</si>
  <si>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</si>
  <si>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</si>
  <si>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</si>
  <si>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</si>
  <si>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</si>
  <si>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</si>
  <si>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</si>
  <si>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</si>
  <si>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</si>
  <si>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</si>
  <si>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</si>
  <si>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</si>
  <si>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</si>
  <si>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</si>
  <si>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</si>
  <si>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</si>
  <si>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</si>
  <si>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</si>
  <si>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</si>
  <si>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</si>
  <si>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</si>
  <si>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</si>
  <si>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</si>
  <si>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</si>
  <si>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</si>
  <si>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</si>
  <si>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</si>
  <si>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</si>
  <si>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</si>
  <si>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</si>
  <si>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</si>
  <si>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</si>
  <si>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</si>
  <si>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</si>
  <si>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</si>
  <si>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</si>
  <si>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</si>
  <si>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</si>
  <si>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</si>
  <si>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</si>
  <si>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</si>
  <si>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</si>
  <si>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</si>
  <si>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</si>
  <si>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</si>
  <si>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</si>
  <si>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</si>
  <si>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</si>
  <si>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</si>
  <si>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</si>
  <si>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</si>
  <si>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</si>
  <si>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</si>
  <si>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</si>
  <si>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</si>
  <si>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</si>
  <si>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</si>
  <si>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</si>
  <si>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</si>
  <si>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</si>
  <si>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</si>
  <si>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</si>
  <si>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</si>
  <si>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</si>
  <si>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</si>
  <si>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</si>
  <si>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</si>
  <si>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</si>
  <si>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</si>
  <si>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</si>
  <si>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</si>
  <si>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</si>
  <si>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</si>
  <si>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</si>
  <si>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</si>
  <si>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</si>
  <si>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</si>
  <si>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</si>
  <si>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</si>
  <si>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</si>
  <si>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</si>
  <si>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</si>
  <si>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</si>
  <si>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</si>
  <si>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</si>
  <si>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</si>
  <si>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</si>
  <si>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</si>
  <si>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</si>
  <si>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</si>
  <si>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</si>
  <si>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</si>
  <si>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</si>
  <si>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</si>
  <si>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</si>
  <si>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</si>
  <si>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</si>
  <si>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</si>
  <si>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</si>
  <si>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</si>
  <si>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</si>
  <si>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</si>
  <si>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</si>
  <si>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</si>
  <si>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</si>
  <si>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</si>
  <si>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</si>
  <si>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</si>
  <si>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</si>
  <si>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</si>
  <si>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</si>
  <si>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</si>
  <si>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</si>
  <si>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</si>
  <si>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</si>
  <si>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</si>
  <si>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</si>
  <si>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</si>
  <si>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</si>
  <si>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</si>
  <si>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</si>
  <si>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</si>
  <si>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</si>
  <si>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</si>
  <si>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</si>
  <si>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</si>
  <si>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</si>
  <si>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</si>
  <si>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</si>
  <si>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</si>
  <si>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</si>
  <si>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</si>
  <si>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</si>
  <si>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</si>
  <si>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</si>
  <si>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</si>
  <si>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</si>
  <si>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</si>
  <si>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</si>
  <si>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</si>
  <si>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</si>
  <si>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</si>
  <si>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</si>
  <si>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</si>
  <si>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</si>
  <si>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</si>
  <si>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</si>
  <si>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</si>
  <si>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</si>
  <si>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</si>
  <si>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</si>
  <si>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</si>
  <si>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</si>
  <si>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</si>
  <si>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</si>
  <si>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</si>
  <si>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</si>
  <si>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</si>
  <si>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</si>
  <si>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</si>
  <si>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</si>
  <si>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</si>
  <si>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</si>
  <si>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</si>
  <si>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</si>
  <si>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</si>
  <si>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</si>
  <si>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</si>
  <si>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</si>
  <si>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</si>
  <si>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</si>
  <si>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</si>
  <si>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</si>
  <si>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</si>
  <si>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</si>
  <si>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</si>
  <si>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</si>
  <si>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</si>
  <si>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</si>
  <si>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</si>
  <si>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</si>
  <si>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</si>
  <si>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</si>
  <si>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</si>
  <si>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</si>
  <si>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</si>
  <si>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</si>
  <si>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</si>
  <si>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</si>
  <si>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</si>
  <si>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</si>
  <si>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</si>
  <si>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</si>
  <si>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</si>
  <si>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</si>
  <si>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</si>
  <si>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</si>
  <si>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</si>
  <si>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</si>
  <si>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</si>
  <si>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</si>
  <si>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</si>
  <si>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</si>
  <si>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</si>
  <si>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</si>
  <si>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</si>
  <si>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</si>
  <si>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</si>
  <si>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</si>
  <si>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</si>
  <si>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</si>
  <si>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</si>
  <si>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</si>
  <si>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</si>
  <si>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</si>
  <si>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</si>
  <si>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</si>
  <si>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</si>
  <si>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</si>
  <si>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</si>
  <si>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</si>
  <si>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</si>
  <si>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</si>
  <si>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</si>
  <si>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</si>
  <si>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</si>
  <si>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</si>
  <si>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</si>
  <si>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</si>
  <si>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</si>
  <si>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</si>
  <si>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</si>
  <si>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</si>
  <si>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</si>
  <si>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</si>
  <si>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</si>
  <si>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</si>
  <si>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</si>
  <si>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</si>
  <si>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</si>
  <si>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</si>
  <si>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</si>
  <si>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</si>
  <si>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</si>
  <si>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</si>
  <si>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</si>
  <si>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</si>
  <si>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</si>
  <si>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</si>
  <si>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</si>
  <si>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</si>
  <si>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</si>
  <si>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</si>
  <si>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</si>
  <si>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</si>
  <si>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</si>
  <si>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</si>
  <si>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</si>
  <si>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</si>
  <si>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</si>
  <si>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</si>
  <si>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</si>
  <si>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</si>
  <si>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</si>
  <si>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</si>
  <si>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</si>
  <si>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</si>
  <si>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</si>
  <si>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</si>
  <si>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</si>
  <si>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</si>
  <si>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</si>
  <si>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</si>
  <si>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</si>
  <si>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</si>
  <si>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</si>
  <si>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</si>
  <si>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</si>
  <si>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</si>
  <si>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</si>
  <si>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</si>
  <si>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</si>
  <si>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</si>
  <si>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</si>
  <si>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</si>
  <si>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</si>
  <si>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</si>
  <si>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</si>
  <si>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</si>
  <si>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</si>
  <si>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</si>
  <si>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</si>
  <si>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</si>
  <si>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</si>
  <si>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</si>
  <si>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</si>
  <si>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</si>
  <si>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</si>
  <si>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</si>
  <si>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</si>
  <si>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</si>
  <si>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</si>
  <si>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</si>
  <si>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</si>
  <si>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</si>
  <si>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</si>
  <si>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</si>
  <si>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</si>
  <si>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</si>
  <si>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</si>
  <si>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</si>
  <si>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</si>
  <si>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</si>
  <si>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</si>
  <si>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</si>
  <si>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</si>
  <si>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</si>
  <si>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</si>
  <si>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</si>
  <si>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</si>
  <si>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</si>
  <si>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</si>
  <si>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</si>
  <si>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</si>
  <si>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</si>
  <si>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</si>
  <si>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</si>
  <si>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</si>
  <si>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</si>
  <si>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</si>
  <si>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</si>
  <si>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</si>
  <si>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</si>
  <si>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</si>
  <si>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</si>
  <si>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</si>
  <si>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</si>
  <si>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</si>
  <si>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</si>
  <si>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</si>
  <si>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</si>
  <si>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</si>
  <si>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</si>
  <si>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</si>
  <si>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</si>
  <si>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</si>
  <si>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</si>
  <si>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</si>
  <si>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</si>
  <si>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</si>
  <si>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</si>
  <si>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</si>
  <si>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</si>
  <si>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</si>
  <si>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</si>
  <si>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</si>
  <si>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</si>
  <si>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</si>
  <si>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</si>
  <si>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</si>
  <si>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</si>
  <si>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</si>
  <si>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</si>
  <si>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</si>
  <si>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</si>
  <si>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</si>
  <si>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</si>
  <si>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</si>
  <si>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</si>
  <si>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</si>
  <si>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</si>
  <si>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</si>
  <si>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</si>
  <si>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</si>
  <si>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</si>
  <si>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</si>
  <si>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</si>
  <si>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</si>
  <si>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</si>
  <si>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</si>
  <si>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</si>
  <si>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</si>
  <si>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</si>
  <si>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</si>
  <si>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</si>
  <si>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</si>
  <si>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</si>
  <si>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</si>
  <si>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</si>
  <si>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</si>
  <si>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</si>
  <si>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</si>
  <si>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</si>
  <si>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</si>
  <si>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</si>
  <si>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</si>
  <si>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</si>
  <si>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</si>
  <si>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</si>
  <si>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</si>
  <si>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</si>
  <si>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</si>
  <si>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</si>
  <si>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</si>
  <si>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</si>
  <si>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</si>
  <si>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</si>
  <si>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</si>
  <si>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</si>
  <si>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</si>
  <si>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</si>
  <si>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</si>
  <si>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</si>
  <si>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</si>
  <si>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</si>
  <si>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</si>
  <si>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</si>
  <si>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</si>
  <si>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</si>
  <si>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</si>
  <si>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</si>
  <si>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</si>
  <si>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</si>
  <si>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</si>
  <si>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</si>
  <si>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</si>
  <si>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</si>
  <si>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</si>
  <si>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</si>
  <si>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</si>
  <si>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</si>
  <si>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</si>
  <si>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</si>
  <si>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</si>
  <si>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</si>
  <si>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</si>
  <si>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</si>
  <si>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</si>
  <si>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</si>
  <si>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</si>
  <si>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</si>
  <si>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</si>
  <si>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</si>
  <si>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</si>
  <si>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</si>
  <si>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</si>
  <si>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</si>
  <si>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</si>
  <si>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</si>
  <si>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</si>
  <si>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</si>
  <si>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</si>
  <si>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</si>
  <si>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</si>
  <si>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</si>
  <si>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</si>
  <si>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</si>
  <si>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</si>
  <si>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</si>
  <si>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</si>
  <si>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</si>
  <si>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</si>
  <si>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</si>
  <si>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</si>
  <si>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</si>
  <si>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</si>
  <si>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</si>
  <si>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</si>
  <si>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</si>
  <si>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</si>
  <si>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</si>
  <si>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</si>
  <si>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</si>
  <si>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</si>
  <si>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</si>
  <si>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</si>
  <si>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</si>
  <si>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</si>
  <si>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</si>
  <si>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</si>
  <si>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</si>
  <si>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</si>
  <si>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</si>
  <si>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</si>
  <si>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</si>
  <si>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</si>
  <si>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</si>
  <si>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</si>
  <si>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</si>
  <si>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</si>
  <si>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</si>
  <si>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</si>
  <si>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</si>
  <si>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</si>
  <si>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</si>
  <si>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</si>
  <si>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</si>
  <si>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</si>
  <si>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</si>
  <si>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</si>
  <si>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</si>
  <si>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</si>
  <si>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</si>
  <si>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</si>
  <si>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</si>
  <si>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</si>
  <si>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</si>
  <si>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</si>
  <si>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</si>
  <si>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</si>
  <si>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</si>
  <si>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</si>
  <si>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</si>
  <si>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</si>
  <si>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</si>
  <si>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</si>
  <si>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</si>
  <si>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</si>
  <si>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</si>
  <si>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</si>
  <si>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</si>
  <si>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</si>
  <si>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</si>
  <si>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</si>
  <si>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</si>
  <si>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</si>
  <si>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</si>
  <si>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</si>
  <si>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</si>
  <si>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</si>
  <si>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</si>
  <si>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</si>
  <si>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</si>
  <si>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</si>
  <si>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</si>
  <si>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</si>
  <si>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</si>
  <si>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</si>
  <si>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</si>
  <si>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</si>
  <si>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</si>
  <si>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</si>
  <si>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</si>
  <si>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</si>
  <si>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</si>
  <si>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</si>
  <si>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</si>
  <si>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</si>
  <si>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</si>
  <si>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</si>
  <si>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</si>
  <si>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</si>
  <si>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</si>
  <si>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</si>
  <si>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</si>
  <si>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</si>
  <si>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</si>
  <si>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</si>
  <si>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</si>
  <si>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</si>
  <si>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</si>
  <si>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</si>
  <si>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</si>
  <si>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</si>
  <si>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</si>
  <si>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</si>
  <si>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</si>
  <si>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</si>
  <si>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</si>
  <si>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</si>
  <si>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</si>
  <si>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</si>
  <si>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</si>
  <si>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</si>
  <si>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</si>
  <si>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</si>
  <si>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</si>
  <si>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</si>
  <si>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</si>
  <si>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</si>
  <si>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</si>
  <si>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</si>
  <si>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</si>
  <si>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</si>
  <si>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</si>
  <si>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</si>
  <si>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</si>
  <si>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</si>
  <si>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</si>
  <si>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</si>
  <si>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</si>
  <si>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</si>
  <si>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</si>
  <si>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</si>
  <si>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</si>
  <si>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</si>
  <si>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</si>
  <si>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</si>
  <si>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</si>
  <si>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</si>
  <si>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</si>
  <si>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</si>
  <si>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</si>
  <si>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</si>
  <si>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</si>
  <si>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</si>
  <si>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</si>
  <si>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</si>
  <si>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</si>
  <si>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</si>
  <si>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</si>
  <si>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</si>
  <si>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</si>
  <si>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</si>
  <si>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</si>
  <si>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</si>
  <si>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</si>
  <si>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</si>
  <si>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</si>
  <si>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</si>
  <si>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</si>
  <si>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</si>
  <si>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</si>
  <si>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</si>
  <si>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</si>
  <si>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</si>
  <si>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</si>
  <si>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</si>
  <si>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</si>
  <si>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</si>
  <si>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</si>
  <si>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</si>
  <si>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</si>
  <si>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</si>
  <si>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</si>
  <si>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</si>
  <si>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</si>
  <si>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</si>
  <si>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</si>
  <si>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</si>
  <si>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</si>
  <si>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</si>
  <si>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</si>
  <si>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</si>
  <si>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</si>
  <si>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</si>
  <si>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</si>
  <si>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</si>
  <si>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</si>
  <si>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</si>
  <si>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</si>
  <si>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</si>
  <si>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</si>
  <si>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</si>
  <si>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</si>
  <si>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</si>
  <si>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</si>
  <si>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</si>
  <si>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</si>
  <si>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</si>
  <si>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</si>
  <si>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</si>
  <si>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</si>
  <si>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</si>
  <si>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</si>
  <si>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</si>
  <si>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</si>
  <si>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</si>
  <si>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</si>
  <si>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</si>
  <si>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</si>
  <si>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</si>
  <si>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</si>
  <si>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</si>
  <si>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</si>
  <si>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</si>
  <si>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</si>
  <si>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</si>
  <si>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</si>
  <si>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</si>
  <si>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</si>
  <si>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</si>
  <si>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</si>
  <si>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</si>
  <si>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</si>
  <si>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</si>
  <si>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</si>
  <si>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</si>
  <si>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</si>
  <si>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</si>
  <si>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</si>
  <si>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</si>
  <si>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</si>
  <si>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</si>
  <si>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</si>
  <si>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</si>
  <si>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</si>
  <si>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</si>
  <si>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</si>
  <si>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</si>
  <si>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</si>
  <si>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</si>
  <si>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</si>
  <si>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</si>
  <si>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</si>
  <si>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</si>
  <si>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</si>
  <si>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</si>
  <si>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</si>
  <si>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</si>
  <si>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</si>
  <si>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</si>
  <si>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</si>
  <si>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</si>
  <si>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</si>
  <si>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</si>
  <si>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</si>
  <si>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</si>
  <si>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</si>
  <si>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</si>
  <si>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</si>
  <si>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</si>
  <si>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</si>
  <si>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</si>
  <si>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</si>
  <si>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</si>
  <si>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</si>
  <si>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</si>
  <si>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</si>
  <si>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</si>
  <si>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</si>
  <si>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</si>
  <si>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</si>
  <si>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</si>
  <si>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</si>
  <si>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</si>
  <si>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</si>
  <si>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</si>
  <si>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</si>
  <si>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</si>
  <si>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</si>
  <si>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</si>
  <si>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</si>
  <si>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</si>
  <si>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</si>
  <si>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</si>
  <si>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</si>
  <si>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</si>
  <si>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</si>
  <si>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</si>
  <si>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</si>
  <si>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</si>
  <si>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</si>
  <si>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</si>
  <si>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</si>
  <si>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</si>
  <si>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</si>
  <si>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</si>
  <si>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</si>
  <si>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</si>
  <si>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</si>
  <si>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</si>
  <si>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</si>
  <si>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</si>
  <si>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</si>
  <si>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</si>
  <si>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</si>
  <si>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</si>
  <si>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</si>
  <si>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</si>
  <si>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</si>
  <si>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</si>
  <si>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</si>
  <si>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</si>
  <si>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</si>
  <si>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</si>
  <si>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</si>
  <si>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</si>
  <si>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</si>
  <si>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</si>
  <si>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</si>
  <si>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</si>
  <si>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</si>
  <si>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</si>
  <si>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</si>
  <si>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</si>
  <si>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</si>
  <si>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</si>
  <si>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</si>
  <si>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</si>
  <si>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</si>
  <si>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</si>
  <si>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</si>
  <si>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</si>
  <si>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</si>
  <si>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</si>
  <si>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</si>
  <si>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</si>
  <si>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</si>
  <si>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</si>
  <si>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</si>
  <si>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</si>
  <si>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</si>
  <si>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</si>
  <si>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</si>
  <si>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</si>
  <si>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</si>
  <si>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</si>
  <si>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</si>
  <si>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</si>
  <si>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</si>
  <si>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</si>
  <si>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</si>
  <si>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</si>
  <si>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</si>
  <si>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</si>
  <si>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</si>
  <si>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</si>
  <si>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</si>
  <si>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</si>
  <si>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</si>
  <si>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</si>
  <si>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</si>
  <si>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</si>
  <si>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</si>
  <si>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</si>
  <si>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</si>
  <si>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</si>
  <si>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</si>
  <si>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</si>
  <si>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</si>
  <si>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</si>
  <si>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</si>
  <si>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</si>
  <si>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</si>
  <si>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</si>
  <si>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</si>
  <si>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</si>
  <si>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</si>
  <si>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</si>
  <si>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</si>
  <si>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</si>
  <si>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</si>
  <si>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</si>
  <si>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</si>
  <si>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</si>
  <si>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</si>
  <si>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</si>
  <si>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</si>
  <si>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</si>
  <si>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</si>
  <si>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</si>
  <si>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</si>
  <si>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</si>
  <si>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</si>
  <si>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</si>
  <si>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</si>
  <si>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</si>
  <si>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</si>
  <si>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</si>
  <si>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</si>
  <si>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</si>
  <si>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</si>
  <si>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</si>
  <si>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</si>
  <si>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</si>
  <si>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</si>
  <si>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</si>
  <si>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</si>
  <si>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</si>
  <si>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</si>
  <si>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</si>
  <si>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</si>
  <si>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</si>
  <si>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</si>
  <si>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</si>
  <si>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</si>
  <si>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</si>
  <si>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</si>
  <si>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</si>
  <si>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</si>
  <si>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</si>
  <si>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</si>
  <si>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</si>
  <si>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</si>
  <si>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</si>
  <si>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</si>
  <si>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</si>
  <si>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</si>
  <si>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</si>
  <si>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</si>
  <si>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</si>
  <si>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</si>
  <si>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</si>
  <si>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</si>
  <si>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</si>
  <si>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</si>
  <si>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</si>
  <si>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</si>
  <si>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</si>
  <si>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</si>
  <si>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</si>
  <si>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</si>
  <si>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</si>
  <si>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</si>
  <si>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</si>
  <si>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</si>
  <si>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</si>
  <si>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</si>
  <si>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</si>
  <si>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</si>
  <si>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</si>
  <si>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</si>
  <si>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</si>
  <si>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</si>
  <si>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</si>
  <si>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</si>
  <si>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</si>
  <si>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</si>
  <si>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</si>
  <si>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</si>
  <si>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</si>
  <si>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</si>
  <si>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</si>
  <si>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</si>
  <si>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</si>
  <si>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</si>
  <si>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</si>
  <si>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</si>
  <si>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</si>
  <si>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</si>
  <si>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</si>
  <si>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</si>
  <si>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</si>
  <si>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</si>
  <si>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</si>
  <si>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</si>
  <si>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</si>
  <si>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</si>
  <si>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</si>
  <si>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</si>
  <si>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</si>
  <si>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</si>
  <si>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</si>
  <si>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</si>
  <si>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</si>
  <si>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</si>
  <si>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</si>
  <si>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</si>
  <si>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</si>
  <si>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</si>
  <si>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</si>
  <si>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</si>
  <si>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</si>
  <si>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</si>
  <si>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</si>
  <si>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</si>
  <si>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</si>
  <si>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</si>
  <si>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</si>
  <si>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</si>
  <si>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</si>
  <si>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</si>
  <si>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</si>
  <si>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</si>
  <si>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</si>
  <si>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</si>
  <si>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</si>
  <si>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</si>
  <si>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</si>
  <si>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</si>
  <si>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</si>
  <si>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</si>
  <si>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</si>
  <si>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</si>
  <si>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</si>
  <si>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</si>
  <si>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</si>
  <si>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</si>
  <si>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</si>
  <si>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</si>
  <si>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</si>
  <si>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</si>
  <si>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</si>
  <si>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</si>
  <si>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</si>
  <si>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</si>
  <si>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</si>
  <si>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</si>
  <si>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</si>
  <si>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</si>
  <si>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</si>
  <si>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</si>
  <si>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</si>
  <si>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</si>
  <si>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</si>
  <si>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</si>
  <si>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</si>
  <si>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</si>
  <si>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</si>
  <si>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</si>
  <si>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</si>
  <si>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</si>
  <si>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</si>
  <si>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</si>
  <si>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</si>
  <si>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</si>
  <si>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</si>
  <si>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</si>
  <si>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</si>
  <si>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</si>
  <si>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</si>
  <si>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</si>
  <si>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</si>
  <si>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</si>
  <si>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</si>
  <si>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</si>
  <si>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</si>
  <si>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</si>
  <si>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</si>
  <si>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</si>
  <si>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</si>
  <si>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</si>
  <si>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</si>
  <si>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</si>
  <si>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</si>
  <si>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</si>
  <si>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</si>
  <si>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</si>
  <si>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</si>
  <si>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</si>
  <si>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</si>
  <si>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</si>
  <si>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</si>
  <si>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</si>
  <si>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</si>
  <si>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</si>
  <si>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</si>
  <si>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</si>
  <si>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</si>
  <si>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</si>
  <si>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</si>
  <si>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</si>
  <si>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</si>
  <si>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</si>
  <si>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</si>
  <si>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</si>
  <si>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</si>
  <si>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</si>
  <si>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</si>
  <si>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</si>
  <si>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</si>
  <si>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</si>
  <si>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</si>
  <si>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</si>
  <si>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</si>
  <si>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</si>
  <si>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</si>
  <si>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</si>
  <si>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</si>
  <si>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</si>
  <si>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</si>
  <si>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</si>
  <si>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</si>
  <si>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</si>
  <si>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</si>
  <si>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</si>
  <si>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</si>
  <si>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</si>
  <si>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</si>
  <si>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</si>
  <si>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</si>
  <si>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</si>
  <si>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</si>
  <si>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</si>
  <si>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</si>
  <si>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</si>
  <si>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</si>
  <si>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</si>
  <si>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</si>
  <si>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</si>
  <si>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</si>
  <si>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</si>
  <si>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</si>
  <si>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</si>
  <si>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</si>
  <si>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</si>
  <si>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</si>
  <si>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</si>
  <si>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</si>
  <si>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</si>
  <si>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</si>
  <si>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</si>
  <si>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</si>
  <si>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</si>
  <si>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</si>
  <si>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</si>
  <si>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</si>
  <si>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</si>
  <si>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</si>
  <si>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</si>
  <si>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</si>
  <si>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</si>
  <si>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</si>
  <si>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</si>
  <si>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</si>
  <si>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</si>
  <si>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</si>
  <si>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</si>
  <si>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</si>
  <si>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</si>
  <si>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</si>
  <si>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</si>
  <si>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</si>
  <si>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</si>
  <si>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</si>
  <si>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</si>
  <si>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</si>
  <si>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</si>
  <si>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</si>
  <si>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</si>
  <si>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</si>
  <si>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</si>
  <si>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</si>
  <si>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</si>
  <si>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</si>
  <si>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</si>
  <si>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</si>
  <si>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</si>
  <si>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</si>
  <si>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</si>
  <si>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</si>
  <si>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</si>
  <si>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</si>
  <si>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</si>
  <si>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</si>
  <si>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</si>
  <si>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</si>
  <si>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</si>
  <si>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</si>
  <si>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</si>
  <si>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</si>
  <si>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</si>
  <si>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</si>
  <si>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</si>
  <si>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</si>
  <si>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</si>
  <si>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</si>
  <si>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</si>
  <si>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</si>
  <si>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</si>
  <si>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</si>
  <si>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</si>
  <si>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</si>
  <si>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</si>
  <si>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</si>
  <si>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</si>
  <si>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</si>
  <si>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</si>
  <si>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</si>
  <si>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</si>
  <si>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</si>
  <si>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</si>
  <si>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</si>
  <si>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</si>
  <si>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</si>
  <si>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</si>
  <si>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</si>
  <si>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</si>
  <si>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</si>
  <si>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</si>
  <si>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</si>
  <si>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</si>
  <si>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</si>
  <si>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</si>
  <si>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</si>
  <si>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</si>
  <si>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</si>
  <si>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</si>
  <si>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</si>
  <si>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</si>
  <si>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</si>
  <si>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</si>
  <si>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</si>
  <si>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</si>
  <si>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</si>
  <si>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</si>
  <si>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</si>
  <si>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</si>
  <si>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</si>
  <si>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</si>
  <si>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</si>
  <si>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</si>
  <si>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</si>
  <si>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</si>
  <si>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</si>
  <si>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</si>
  <si>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</si>
  <si>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</si>
  <si>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</si>
  <si>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</si>
  <si>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</si>
  <si>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</si>
  <si>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</si>
  <si>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</si>
  <si>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</si>
  <si>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</si>
  <si>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</si>
  <si>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</si>
  <si>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</si>
  <si>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</si>
  <si>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</si>
  <si>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</si>
  <si>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</si>
  <si>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</si>
  <si>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</si>
  <si>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</si>
  <si>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</si>
  <si>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</si>
  <si>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</si>
  <si>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</si>
  <si>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</si>
  <si>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</si>
  <si>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</si>
  <si>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</si>
  <si>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</si>
  <si>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</si>
  <si>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</si>
  <si>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</si>
  <si>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</si>
  <si>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</si>
  <si>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</si>
  <si>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</si>
  <si>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</si>
  <si>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</si>
  <si>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</si>
  <si>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</si>
  <si>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</si>
  <si>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</si>
  <si>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</si>
  <si>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</si>
  <si>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</si>
  <si>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</si>
  <si>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</si>
  <si>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</si>
  <si>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</si>
  <si>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</si>
  <si>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</si>
  <si>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</si>
  <si>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</si>
  <si>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</si>
  <si>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</si>
  <si>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</si>
  <si>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</si>
  <si>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</si>
  <si>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</si>
  <si>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</si>
  <si>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</si>
  <si>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</si>
  <si>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</si>
  <si>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</si>
  <si>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</si>
  <si>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</si>
  <si>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</si>
  <si>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</si>
  <si>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</si>
  <si>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</si>
  <si>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</si>
  <si>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</si>
  <si>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</si>
  <si>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</si>
  <si>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</si>
  <si>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</si>
  <si>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</si>
  <si>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</si>
  <si>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</si>
  <si>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</si>
  <si>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</si>
  <si>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</si>
  <si>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</si>
  <si>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</si>
  <si>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</si>
  <si>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</si>
  <si>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</si>
  <si>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</si>
  <si>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</si>
  <si>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</si>
  <si>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</si>
  <si>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</si>
  <si>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</si>
  <si>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</si>
  <si>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</si>
  <si>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</si>
  <si>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</si>
  <si>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</si>
  <si>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</si>
  <si>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</si>
  <si>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</si>
  <si>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</si>
  <si>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</si>
  <si>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</si>
  <si>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</si>
  <si>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</si>
  <si>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</si>
  <si>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</si>
  <si>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</si>
  <si>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</si>
  <si>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</si>
  <si>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</si>
  <si>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</si>
  <si>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</si>
  <si>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</si>
  <si>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</si>
  <si>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</si>
  <si>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</si>
  <si>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</si>
  <si>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</si>
  <si>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</si>
  <si>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</si>
  <si>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</si>
  <si>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</si>
  <si>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</si>
  <si>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</si>
  <si>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</si>
  <si>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</si>
  <si>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</si>
  <si>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</si>
  <si>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</si>
  <si>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</si>
  <si>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</si>
  <si>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</si>
  <si>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</si>
  <si>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</si>
  <si>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</si>
  <si>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</si>
  <si>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</si>
  <si>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</si>
  <si>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</si>
  <si>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</si>
  <si>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</si>
  <si>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</si>
  <si>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</si>
  <si>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</si>
  <si>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</si>
  <si>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</si>
  <si>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</si>
  <si>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</si>
  <si>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</si>
  <si>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</si>
  <si>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</si>
  <si>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</si>
  <si>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</si>
  <si>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</si>
  <si>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</si>
  <si>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</si>
  <si>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</si>
  <si>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</si>
  <si>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</si>
  <si>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</si>
  <si>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</si>
  <si>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</si>
  <si>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</si>
  <si>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</si>
  <si>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</si>
  <si>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</si>
  <si>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</si>
  <si>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</si>
  <si>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</si>
  <si>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</si>
  <si>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</si>
  <si>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</si>
  <si>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</si>
  <si>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</si>
  <si>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</si>
  <si>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</si>
  <si>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</si>
  <si>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</si>
  <si>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</si>
  <si>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</si>
  <si>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</si>
  <si>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</si>
  <si>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</si>
  <si>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</si>
  <si>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</si>
  <si>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</si>
  <si>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</si>
  <si>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</si>
  <si>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</si>
  <si>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</si>
  <si>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</si>
  <si>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</si>
  <si>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</si>
  <si>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</si>
  <si>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</si>
  <si>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</si>
  <si>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</si>
  <si>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</si>
  <si>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</si>
  <si>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</si>
  <si>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</si>
  <si>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</si>
  <si>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</si>
  <si>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</si>
  <si>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</si>
  <si>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</si>
  <si>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</si>
  <si>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</si>
  <si>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</si>
  <si>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</si>
  <si>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</si>
  <si>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</si>
  <si>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</si>
  <si>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</si>
  <si>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</si>
  <si>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</si>
  <si>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</si>
  <si>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</si>
  <si>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</si>
  <si>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</si>
  <si>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</si>
  <si>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</si>
  <si>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</si>
  <si>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</si>
  <si>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</si>
  <si>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</si>
  <si>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</si>
  <si>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</si>
  <si>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</si>
  <si>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</si>
  <si>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</si>
  <si>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</si>
  <si>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</si>
  <si>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</si>
  <si>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</si>
  <si>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</si>
  <si>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</si>
  <si>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</si>
  <si>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</si>
  <si>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</si>
  <si>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</si>
  <si>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</si>
  <si>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</si>
  <si>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</si>
  <si>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</si>
  <si>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</si>
  <si>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</si>
  <si>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</si>
  <si>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</si>
  <si>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</si>
  <si>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</si>
  <si>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</si>
  <si>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</si>
  <si>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</si>
  <si>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</si>
  <si>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</si>
  <si>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</si>
  <si>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</si>
  <si>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</si>
  <si>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</si>
  <si>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</si>
  <si>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</si>
  <si>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</si>
  <si>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</si>
  <si>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</si>
  <si>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</si>
  <si>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</si>
  <si>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</si>
  <si>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</si>
  <si>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</si>
  <si>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</si>
  <si>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</si>
  <si>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</si>
  <si>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</si>
  <si>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</si>
  <si>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</si>
  <si>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</si>
  <si>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</si>
  <si>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</si>
  <si>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</si>
  <si>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</si>
  <si>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</si>
  <si>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</si>
  <si>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</si>
  <si>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</si>
  <si>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</si>
  <si>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</si>
  <si>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</si>
  <si>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</si>
  <si>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</si>
  <si>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</si>
  <si>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</si>
  <si>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</si>
  <si>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</si>
  <si>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</si>
  <si>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</si>
  <si>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</si>
  <si>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</si>
  <si>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</si>
  <si>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</si>
  <si>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</si>
  <si>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</si>
  <si>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</si>
  <si>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</si>
  <si>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</si>
  <si>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</si>
  <si>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</si>
  <si>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</si>
  <si>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</si>
  <si>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</si>
  <si>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</si>
  <si>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</si>
  <si>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</si>
  <si>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</si>
  <si>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</si>
  <si>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</si>
  <si>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</si>
  <si>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</si>
  <si>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</si>
  <si>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</si>
  <si>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</si>
  <si>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</si>
  <si>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</si>
  <si>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</si>
  <si>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</si>
  <si>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</si>
  <si>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</si>
  <si>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</si>
  <si>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</si>
  <si>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</si>
  <si>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</si>
  <si>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</si>
  <si>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</si>
  <si>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</si>
  <si>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</si>
  <si>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</si>
  <si>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</si>
  <si>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</si>
  <si>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</si>
  <si>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</si>
  <si>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</si>
  <si>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</si>
  <si>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</si>
  <si>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</si>
  <si>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</si>
  <si>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</si>
  <si>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</si>
  <si>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</si>
  <si>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</si>
  <si>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</si>
  <si>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</si>
  <si>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</si>
  <si>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</si>
  <si>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</si>
  <si>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</si>
  <si>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</si>
  <si>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</si>
  <si>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</si>
  <si>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</si>
  <si>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</si>
  <si>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</si>
  <si>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</si>
  <si>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</si>
  <si>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</si>
  <si>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</si>
  <si>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</si>
  <si>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</si>
  <si>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</si>
  <si>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</si>
  <si>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</si>
  <si>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</si>
  <si>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</si>
  <si>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</si>
  <si>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</si>
  <si>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</si>
  <si>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</si>
  <si>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</si>
  <si>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</si>
  <si>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</si>
  <si>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</si>
  <si>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</si>
  <si>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</si>
  <si>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</si>
  <si>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</si>
  <si>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</si>
  <si>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</si>
  <si>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</si>
  <si>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</si>
  <si>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</si>
  <si>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</si>
  <si>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</si>
  <si>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</si>
  <si>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</si>
  <si>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</si>
  <si>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</si>
  <si>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</si>
  <si>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</si>
  <si>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</si>
  <si>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</si>
  <si>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</si>
  <si>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</si>
  <si>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</si>
  <si>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</si>
  <si>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</si>
  <si>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</si>
  <si>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</si>
  <si>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</si>
  <si>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</si>
  <si>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</si>
  <si>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</si>
  <si>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</si>
  <si>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</si>
  <si>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</si>
  <si>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</si>
  <si>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</si>
  <si>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</si>
  <si>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</si>
  <si>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</si>
  <si>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</si>
  <si>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</si>
  <si>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</si>
  <si>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</si>
  <si>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</si>
  <si>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</si>
  <si>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</si>
  <si>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</si>
  <si>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</si>
  <si>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</si>
  <si>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</si>
  <si>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</si>
  <si>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</si>
  <si>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</si>
  <si>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</si>
  <si>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</si>
  <si>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</si>
  <si>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</si>
  <si>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</si>
  <si>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</si>
  <si>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</si>
  <si>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</si>
  <si>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</si>
  <si>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</si>
  <si>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</si>
  <si>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</si>
  <si>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</si>
  <si>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</si>
  <si>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</si>
  <si>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</si>
  <si>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</si>
  <si>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</si>
  <si>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</si>
  <si>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</si>
  <si>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</si>
  <si>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</si>
  <si>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</si>
  <si>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</si>
  <si>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</si>
  <si>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</si>
  <si>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</si>
  <si>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</si>
  <si>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</si>
  <si>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</si>
  <si>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</si>
  <si>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</si>
  <si>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</si>
  <si>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</si>
  <si>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</si>
  <si>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</si>
  <si>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</si>
  <si>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</si>
  <si>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</si>
  <si>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</si>
  <si>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</si>
  <si>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</si>
  <si>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</si>
  <si>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</si>
  <si>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</si>
  <si>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</si>
  <si>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</si>
  <si>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</si>
  <si>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</si>
  <si>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</si>
  <si>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</si>
  <si>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</si>
  <si>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</si>
  <si>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</si>
  <si>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</si>
  <si>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</si>
  <si>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</si>
  <si>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</si>
  <si>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</si>
  <si>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</si>
  <si>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</si>
  <si>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</si>
  <si>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</si>
  <si>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</si>
  <si>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</si>
  <si>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</si>
  <si>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</si>
  <si>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</si>
  <si>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</si>
  <si>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</si>
  <si>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</si>
  <si>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</si>
  <si>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</si>
  <si>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</si>
  <si>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</si>
  <si>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</si>
  <si>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</si>
  <si>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</si>
  <si>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</si>
  <si>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</si>
  <si>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</si>
  <si>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</si>
  <si>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</si>
  <si>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</si>
  <si>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</si>
  <si>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</si>
  <si>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</si>
  <si>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</si>
  <si>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</si>
  <si>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</si>
  <si>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</si>
  <si>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</si>
  <si>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</si>
  <si>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</si>
  <si>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</si>
  <si>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</si>
  <si>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</si>
  <si>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</si>
  <si>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</si>
  <si>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</si>
  <si>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</si>
  <si>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</si>
  <si>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</si>
  <si>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</si>
  <si>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</si>
  <si>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</si>
  <si>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</si>
  <si>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</si>
  <si>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</si>
  <si>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</si>
  <si>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</si>
  <si>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</si>
  <si>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</si>
  <si>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</si>
  <si>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</si>
  <si>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</si>
  <si>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</si>
  <si>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</si>
  <si>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</si>
  <si>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</si>
  <si>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</si>
  <si>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</si>
  <si>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</si>
  <si>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</si>
  <si>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</si>
  <si>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</si>
  <si>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</si>
  <si>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</si>
  <si>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</si>
  <si>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</si>
  <si>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</si>
  <si>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</si>
  <si>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</si>
  <si>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</si>
  <si>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</si>
  <si>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</si>
  <si>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</si>
  <si>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</si>
  <si>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</si>
  <si>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</si>
  <si>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</si>
  <si>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</si>
  <si>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</si>
  <si>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</si>
  <si>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</si>
  <si>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</si>
  <si>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</si>
  <si>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</si>
  <si>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</si>
  <si>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</si>
  <si>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</si>
  <si>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</si>
  <si>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</si>
  <si>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</si>
  <si>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</si>
  <si>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</si>
  <si>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</si>
  <si>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</si>
  <si>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</si>
  <si>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</si>
  <si>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</si>
  <si>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</si>
  <si>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</si>
  <si>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</si>
  <si>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</si>
  <si>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</si>
  <si>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</si>
  <si>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</si>
  <si>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</si>
  <si>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</si>
  <si>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</si>
  <si>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</si>
  <si>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</si>
  <si>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</si>
  <si>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</si>
  <si>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</si>
  <si>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</si>
  <si>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</si>
  <si>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</si>
  <si>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</si>
  <si>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</si>
  <si>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</si>
  <si>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</si>
  <si>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</si>
  <si>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</si>
  <si>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</si>
  <si>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</si>
  <si>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</si>
  <si>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</si>
  <si>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</si>
  <si>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</si>
  <si>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</si>
  <si>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</si>
  <si>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</si>
  <si>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</si>
  <si>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</si>
  <si>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</si>
  <si>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</si>
  <si>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</si>
  <si>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</si>
  <si>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</si>
  <si>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</si>
  <si>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</si>
  <si>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</si>
  <si>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</si>
  <si>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</si>
  <si>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</si>
  <si>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</si>
  <si>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</si>
  <si>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</si>
  <si>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</si>
  <si>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</si>
  <si>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</si>
  <si>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</si>
  <si>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</si>
  <si>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</si>
  <si>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</si>
  <si>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</si>
  <si>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</si>
  <si>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</si>
  <si>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</si>
  <si>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</si>
  <si>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</si>
  <si>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</si>
  <si>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</si>
  <si>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</si>
  <si>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</si>
  <si>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</si>
  <si>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</si>
  <si>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</si>
  <si>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</si>
  <si>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</si>
  <si>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</si>
  <si>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</si>
  <si>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</si>
  <si>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</si>
  <si>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</si>
  <si>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</si>
  <si>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</si>
  <si>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</si>
  <si>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</si>
  <si>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</si>
  <si>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</si>
  <si>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</si>
  <si>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</si>
  <si>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</si>
  <si>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</si>
  <si>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</si>
  <si>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</si>
  <si>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</si>
  <si>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</si>
  <si>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</si>
  <si>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</si>
  <si>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</si>
  <si>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</si>
  <si>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</si>
  <si>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</si>
  <si>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</si>
  <si>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</si>
  <si>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</si>
  <si>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</si>
  <si>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</si>
  <si>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</si>
  <si>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</si>
  <si>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</si>
  <si>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</si>
  <si>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</si>
  <si>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</si>
  <si>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</si>
  <si>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</si>
  <si>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</si>
  <si>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</si>
  <si>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</si>
  <si>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</si>
  <si>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</si>
  <si>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</si>
  <si>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</si>
  <si>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</si>
  <si>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</si>
  <si>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</si>
  <si>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</si>
  <si>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</si>
  <si>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</si>
  <si>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</si>
  <si>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</si>
  <si>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</si>
  <si>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</si>
  <si>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</si>
  <si>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</si>
  <si>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</si>
  <si>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</si>
  <si>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</si>
  <si>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</si>
  <si>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</si>
  <si>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</si>
  <si>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</si>
  <si>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</si>
  <si>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</si>
  <si>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</si>
  <si>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</si>
  <si>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</si>
  <si>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</si>
  <si>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</si>
  <si>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</si>
  <si>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</si>
  <si>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</si>
  <si>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</si>
  <si>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</si>
  <si>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</si>
  <si>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</si>
  <si>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</si>
  <si>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</si>
  <si>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</si>
  <si>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</si>
  <si>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</si>
  <si>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</si>
  <si>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</si>
  <si>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</si>
  <si>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</si>
  <si>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</si>
  <si>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</si>
  <si>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</si>
  <si>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</si>
  <si>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</si>
  <si>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</si>
  <si>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</si>
  <si>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</si>
  <si>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</si>
  <si>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</si>
  <si>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</si>
  <si>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</si>
  <si>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</si>
  <si>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</si>
  <si>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</si>
  <si>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</si>
  <si>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</si>
  <si>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</si>
  <si>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</si>
  <si>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</si>
  <si>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</si>
  <si>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</si>
  <si>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</si>
  <si>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</si>
  <si>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</si>
  <si>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</si>
  <si>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</si>
  <si>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</si>
  <si>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</si>
  <si>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</si>
  <si>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</si>
  <si>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</si>
  <si>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</si>
  <si>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</si>
  <si>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</si>
  <si>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</si>
  <si>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</si>
  <si>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</si>
  <si>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</si>
  <si>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</si>
  <si>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</si>
  <si>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</si>
  <si>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</si>
  <si>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</si>
  <si>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</si>
  <si>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</si>
  <si>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</si>
  <si>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</si>
  <si>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</si>
  <si>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</si>
  <si>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</si>
  <si>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</si>
  <si>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</si>
  <si>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</si>
  <si>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</si>
  <si>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</si>
  <si>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</si>
  <si>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</si>
  <si>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</si>
  <si>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</si>
  <si>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</si>
  <si>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</si>
  <si>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</si>
  <si>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</si>
  <si>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</si>
  <si>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</si>
  <si>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</si>
  <si>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</si>
  <si>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</si>
  <si>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</si>
  <si>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</si>
  <si>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</si>
  <si>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</si>
  <si>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</si>
  <si>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</si>
  <si>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</si>
  <si>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</si>
  <si>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</si>
  <si>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</si>
  <si>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</si>
  <si>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</si>
  <si>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</si>
  <si>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</si>
  <si>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</si>
  <si>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</si>
  <si>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</si>
  <si>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</si>
  <si>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</si>
  <si>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</si>
  <si>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</si>
  <si>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</si>
  <si>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</si>
  <si>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</si>
  <si>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</si>
  <si>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</si>
  <si>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</si>
  <si>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</si>
  <si>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</si>
  <si>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</si>
  <si>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</si>
  <si>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</si>
  <si>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</si>
  <si>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</si>
  <si>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</si>
  <si>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</si>
  <si>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</si>
  <si>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</si>
  <si>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</si>
  <si>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</si>
  <si>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</si>
  <si>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</si>
  <si>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</si>
  <si>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</si>
  <si>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</si>
  <si>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</si>
  <si>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</si>
  <si>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</si>
  <si>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</si>
  <si>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</si>
  <si>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</si>
  <si>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</si>
  <si>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</si>
  <si>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</si>
  <si>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</si>
  <si>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</si>
  <si>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</si>
  <si>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</si>
  <si>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</si>
  <si>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</si>
  <si>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</si>
  <si>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</si>
  <si>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</si>
  <si>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</si>
  <si>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</si>
  <si>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</si>
  <si>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</si>
  <si>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</si>
  <si>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</si>
  <si>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</si>
  <si>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</si>
  <si>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</si>
  <si>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</si>
  <si>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</si>
  <si>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</si>
  <si>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</si>
  <si>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</si>
  <si>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</si>
  <si>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</si>
  <si>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</si>
  <si>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</si>
  <si>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</si>
  <si>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</si>
  <si>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</si>
  <si>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</si>
  <si>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</si>
  <si>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</si>
  <si>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</si>
  <si>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</si>
  <si>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</si>
  <si>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</si>
  <si>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</si>
  <si>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</si>
  <si>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</si>
  <si>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</si>
  <si>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</si>
  <si>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</si>
  <si>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</si>
  <si>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</si>
  <si>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</si>
  <si>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</si>
  <si>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</si>
  <si>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</si>
  <si>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</si>
  <si>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</si>
  <si>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</si>
  <si>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</si>
  <si>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</si>
  <si>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</si>
  <si>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</si>
  <si>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</si>
  <si>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</si>
  <si>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</si>
  <si>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</si>
  <si>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</si>
  <si>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</si>
  <si>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</si>
  <si>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</si>
  <si>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</si>
  <si>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</si>
  <si>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</si>
  <si>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</si>
  <si>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</si>
  <si>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</si>
  <si>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</si>
  <si>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</si>
  <si>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</si>
  <si>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</si>
  <si>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</si>
  <si>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</si>
  <si>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</si>
  <si>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</si>
  <si>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</si>
  <si>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</si>
  <si>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</si>
  <si>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</si>
  <si>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</si>
  <si>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</si>
  <si>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</si>
  <si>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</si>
  <si>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</si>
  <si>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</si>
  <si>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</si>
  <si>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</si>
  <si>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</si>
  <si>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</si>
  <si>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</si>
  <si>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</si>
  <si>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</si>
  <si>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</si>
  <si>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</si>
  <si>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</si>
  <si>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</si>
  <si>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</si>
  <si>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</si>
  <si>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</si>
  <si>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</si>
  <si>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</si>
  <si>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</si>
  <si>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</si>
  <si>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</si>
  <si>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</si>
  <si>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</si>
  <si>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</si>
  <si>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</si>
  <si>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</si>
  <si>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</si>
  <si>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</si>
  <si>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</si>
  <si>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</si>
  <si>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</si>
  <si>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</si>
  <si>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</si>
  <si>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</si>
  <si>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</si>
  <si>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</si>
  <si>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</si>
  <si>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</si>
  <si>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</si>
  <si>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</si>
  <si>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</si>
  <si>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</si>
  <si>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</si>
  <si>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</si>
  <si>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</si>
  <si>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</si>
  <si>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</si>
  <si>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</si>
  <si>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</si>
  <si>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</si>
  <si>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</si>
  <si>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</si>
  <si>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</si>
  <si>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</si>
  <si>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</si>
  <si>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</si>
  <si>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</si>
  <si>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</si>
  <si>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</si>
  <si>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</si>
  <si>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</si>
  <si>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</si>
  <si>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</si>
  <si>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</si>
  <si>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</si>
  <si>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</si>
  <si>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</si>
  <si>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</si>
  <si>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</si>
  <si>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</si>
  <si>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</si>
  <si>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</si>
  <si>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</si>
  <si>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</si>
  <si>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</si>
  <si>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</si>
  <si>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</si>
  <si>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</si>
  <si>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</si>
  <si>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</si>
  <si>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</si>
  <si>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</si>
  <si>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</si>
  <si>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</si>
  <si>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</si>
  <si>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</si>
  <si>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</si>
  <si>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</si>
  <si>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</si>
  <si>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</si>
  <si>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</si>
  <si>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</si>
  <si>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</si>
  <si>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</si>
  <si>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</si>
  <si>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</si>
  <si>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</si>
  <si>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</si>
  <si>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</si>
  <si>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</si>
  <si>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</si>
  <si>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</si>
  <si>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</si>
  <si>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</si>
  <si>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</si>
  <si>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</si>
  <si>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</si>
  <si>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</si>
  <si>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</si>
  <si>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</si>
  <si>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</si>
  <si>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</si>
  <si>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</si>
  <si>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</si>
  <si>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</si>
  <si>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</si>
  <si>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</si>
  <si>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</si>
  <si>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</si>
  <si>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</si>
  <si>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</si>
  <si>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</si>
  <si>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</si>
  <si>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</si>
  <si>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</si>
  <si>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</si>
  <si>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</si>
  <si>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</si>
  <si>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</si>
  <si>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</si>
  <si>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</si>
  <si>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</si>
  <si>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</si>
  <si>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</si>
  <si>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</si>
  <si>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</si>
  <si>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</si>
  <si>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</si>
  <si>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</si>
  <si>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</si>
  <si>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</si>
  <si>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</si>
  <si>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</si>
  <si>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</si>
  <si>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</si>
  <si>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</si>
  <si>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</si>
  <si>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</si>
  <si>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</si>
  <si>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</si>
  <si>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</si>
  <si>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</si>
  <si>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</si>
  <si>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</si>
  <si>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</si>
  <si>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</si>
  <si>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</si>
  <si>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</si>
  <si>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</si>
  <si>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</si>
  <si>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</si>
  <si>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</si>
  <si>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</si>
  <si>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</si>
  <si>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</si>
  <si>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</si>
  <si>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</si>
  <si>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</si>
  <si>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</si>
  <si>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</si>
  <si>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</si>
  <si>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</si>
  <si>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</si>
  <si>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</si>
  <si>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</si>
  <si>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</si>
  <si>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</si>
  <si>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</si>
  <si>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</si>
  <si>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</si>
  <si>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</si>
  <si>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</si>
  <si>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</si>
  <si>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</si>
  <si>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</si>
  <si>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</si>
  <si>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</si>
  <si>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</si>
  <si>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</si>
  <si>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</si>
  <si>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</si>
  <si>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</si>
  <si>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</si>
  <si>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</si>
  <si>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</si>
  <si>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</si>
  <si>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</si>
  <si>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</si>
  <si>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</si>
  <si>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</si>
  <si>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</si>
  <si>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</si>
  <si>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</si>
  <si>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</si>
  <si>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</si>
  <si>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</si>
  <si>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</si>
  <si>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</si>
  <si>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</si>
  <si>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</si>
  <si>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</si>
  <si>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</si>
  <si>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</si>
  <si>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</si>
  <si>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</si>
  <si>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</si>
  <si>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</si>
  <si>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</si>
  <si>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</si>
  <si>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</si>
  <si>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</si>
  <si>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</si>
  <si>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</si>
  <si>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</si>
  <si>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</si>
  <si>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</si>
  <si>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</si>
  <si>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</si>
  <si>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</si>
  <si>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</si>
  <si>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</si>
  <si>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</si>
  <si>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</si>
  <si>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</si>
  <si>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</si>
  <si>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</si>
  <si>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</si>
  <si>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</si>
  <si>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</si>
  <si>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</si>
  <si>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</si>
  <si>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</si>
  <si>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</si>
  <si>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</si>
  <si>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</si>
  <si>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</si>
  <si>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</si>
  <si>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</si>
  <si>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</si>
  <si>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</si>
  <si>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</si>
  <si>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</si>
  <si>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</si>
  <si>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</si>
  <si>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</si>
  <si>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</si>
  <si>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</si>
  <si>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</si>
  <si>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</si>
  <si>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</si>
  <si>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</si>
  <si>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</si>
  <si>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</si>
  <si>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</si>
  <si>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</si>
  <si>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</si>
  <si>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</si>
  <si>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</si>
  <si>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</si>
  <si>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</si>
  <si>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</si>
  <si>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</si>
  <si>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</si>
  <si>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</si>
  <si>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</si>
  <si>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</si>
  <si>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</si>
  <si>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</si>
  <si>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</si>
  <si>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</si>
  <si>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</si>
  <si>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</si>
  <si>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</si>
  <si>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</si>
  <si>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</si>
  <si>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</si>
  <si>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</si>
  <si>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</si>
  <si>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</si>
  <si>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</si>
  <si>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</si>
  <si>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</si>
  <si>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</si>
  <si>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</si>
  <si>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</si>
  <si>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</si>
  <si>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</si>
  <si>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</si>
  <si>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</si>
  <si>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</si>
  <si>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</si>
  <si>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</si>
  <si>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</si>
  <si>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</si>
  <si>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</si>
  <si>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</si>
  <si>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</si>
  <si>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</si>
  <si>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</si>
  <si>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</si>
  <si>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</si>
  <si>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</si>
  <si>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</si>
  <si>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</si>
  <si>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</si>
  <si>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</si>
  <si>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</si>
  <si>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</si>
  <si>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</si>
  <si>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</si>
  <si>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</si>
  <si>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</si>
  <si>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</si>
  <si>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</si>
  <si>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</si>
  <si>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</si>
  <si>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</si>
  <si>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</si>
  <si>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</si>
  <si>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</si>
  <si>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</si>
  <si>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</si>
  <si>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</si>
  <si>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</si>
  <si>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</si>
  <si>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</si>
  <si>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</si>
  <si>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</si>
  <si>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</si>
  <si>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</si>
  <si>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</si>
  <si>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</si>
  <si>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</si>
  <si>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</si>
  <si>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</si>
  <si>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</si>
  <si>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</si>
  <si>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</si>
  <si>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</si>
  <si>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</si>
  <si>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</si>
  <si>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</si>
  <si>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</si>
  <si>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</si>
  <si>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</si>
  <si>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</si>
  <si>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</si>
  <si>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</si>
  <si>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</si>
  <si>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</si>
  <si>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</si>
  <si>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</si>
  <si>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</si>
  <si>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</si>
  <si>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</si>
  <si>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</si>
  <si>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</si>
  <si>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</si>
  <si>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</si>
  <si>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</si>
  <si>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</si>
  <si>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</si>
  <si>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</si>
  <si>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</si>
  <si>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</si>
  <si>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</si>
  <si>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</si>
  <si>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</si>
  <si>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</si>
  <si>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</si>
  <si>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</si>
  <si>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</si>
  <si>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</si>
  <si>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</si>
  <si>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</si>
  <si>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</si>
  <si>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</si>
  <si>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</si>
  <si>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</si>
  <si>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</si>
  <si>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</si>
  <si>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</si>
  <si>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</si>
  <si>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</si>
  <si>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</si>
  <si>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</si>
  <si>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</si>
  <si>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</si>
  <si>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</si>
  <si>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</si>
  <si>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</si>
  <si>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</si>
  <si>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</si>
  <si>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</si>
  <si>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</si>
  <si>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</si>
  <si>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</si>
  <si>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</si>
  <si>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</si>
  <si>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</si>
  <si>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</si>
  <si>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</si>
  <si>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</si>
  <si>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</si>
  <si>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</si>
  <si>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</si>
  <si>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</si>
  <si>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</si>
  <si>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</si>
  <si>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</si>
  <si>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</si>
  <si>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</si>
  <si>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</si>
  <si>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</si>
  <si>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</si>
  <si>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</si>
  <si>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</si>
  <si>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</si>
  <si>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</si>
  <si>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</si>
  <si>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</si>
  <si>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</si>
  <si>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</si>
  <si>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</si>
  <si>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</si>
  <si>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</si>
  <si>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</si>
  <si>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</si>
  <si>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</si>
  <si>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</si>
  <si>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</si>
  <si>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</si>
  <si>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</si>
  <si>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</si>
  <si>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</si>
  <si>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</si>
  <si>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</si>
  <si>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</si>
  <si>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</si>
  <si>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</si>
  <si>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</si>
  <si>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</si>
  <si>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</si>
  <si>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</si>
  <si>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</si>
  <si>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</si>
  <si>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</si>
  <si>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</si>
  <si>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</si>
  <si>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</si>
  <si>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</si>
  <si>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</si>
  <si>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</si>
  <si>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</si>
  <si>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</si>
  <si>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</si>
  <si>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</si>
  <si>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</si>
  <si>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</si>
  <si>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</si>
  <si>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</si>
  <si>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</si>
  <si>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</si>
  <si>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</si>
  <si>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</si>
  <si>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</si>
  <si>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</si>
  <si>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</si>
  <si>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</si>
  <si>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</si>
  <si>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</si>
  <si>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</si>
  <si>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</si>
  <si>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</si>
  <si>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</si>
  <si>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</si>
  <si>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</si>
  <si>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</si>
  <si>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</si>
  <si>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</si>
  <si>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</si>
  <si>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</si>
  <si>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</si>
  <si>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</si>
  <si>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</si>
  <si>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</si>
  <si>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</si>
  <si>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</si>
  <si>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</si>
  <si>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</si>
  <si>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</si>
  <si>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</si>
  <si>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</si>
  <si>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</si>
  <si>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</si>
  <si>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</si>
  <si>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</si>
  <si>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</si>
  <si>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</si>
  <si>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</si>
  <si>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</si>
  <si>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</si>
  <si>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</si>
  <si>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</si>
  <si>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</si>
  <si>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</si>
  <si>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</si>
  <si>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</si>
  <si>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</si>
  <si>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</si>
  <si>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</si>
  <si>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</si>
  <si>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</si>
  <si>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</si>
  <si>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</si>
  <si>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</si>
  <si>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</si>
  <si>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</si>
  <si>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</si>
  <si>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</si>
  <si>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</si>
  <si>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</si>
  <si>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</si>
  <si>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</si>
  <si>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</si>
  <si>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</si>
  <si>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</si>
  <si>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</si>
  <si>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</si>
  <si>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</si>
  <si>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</si>
  <si>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</si>
  <si>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</si>
  <si>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</si>
  <si>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</si>
  <si>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</si>
  <si>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</si>
  <si>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</si>
  <si>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</si>
  <si>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</si>
  <si>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</si>
  <si>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</si>
  <si>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</si>
  <si>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</si>
  <si>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</si>
  <si>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</si>
  <si>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</si>
  <si>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</si>
  <si>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</si>
  <si>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</si>
  <si>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</si>
  <si>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</si>
  <si>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</si>
  <si>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</si>
  <si>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</si>
  <si>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</si>
  <si>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</si>
  <si>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</si>
  <si>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</si>
  <si>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</si>
  <si>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</si>
  <si>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</si>
  <si>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</si>
  <si>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</si>
  <si>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</si>
  <si>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</si>
  <si>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</si>
  <si>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</si>
  <si>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</si>
  <si>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</si>
  <si>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</si>
  <si>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</si>
  <si>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</si>
  <si>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</si>
  <si>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</si>
  <si>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</si>
  <si>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</si>
  <si>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</si>
  <si>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</si>
  <si>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</si>
  <si>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</si>
  <si>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</si>
  <si>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</si>
  <si>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</si>
  <si>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</si>
  <si>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</si>
  <si>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</si>
  <si>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</si>
  <si>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</si>
  <si>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</si>
  <si>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</si>
  <si>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</si>
  <si>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</si>
  <si>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</si>
  <si>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</si>
  <si>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</si>
  <si>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</si>
  <si>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</si>
  <si>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</si>
  <si>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</si>
  <si>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</si>
  <si>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</si>
  <si>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</si>
  <si>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</si>
  <si>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</si>
  <si>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</si>
  <si>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</si>
  <si>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</si>
  <si>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</si>
  <si>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</si>
  <si>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</si>
  <si>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</si>
  <si>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</si>
  <si>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</si>
  <si>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</si>
  <si>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</si>
  <si>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</si>
  <si>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</si>
  <si>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</si>
  <si>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</si>
  <si>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</si>
  <si>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</si>
  <si>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</si>
  <si>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</si>
  <si>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</si>
  <si>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</si>
  <si>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</si>
  <si>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</si>
  <si>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</si>
  <si>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</si>
  <si>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</si>
  <si>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</si>
  <si>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</si>
  <si>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</si>
  <si>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</si>
  <si>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</si>
  <si>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</si>
  <si>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</si>
  <si>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</si>
  <si>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</si>
  <si>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</si>
  <si>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</si>
  <si>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</si>
  <si>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</si>
  <si>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</si>
  <si>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</si>
  <si>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</si>
  <si>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</si>
  <si>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</si>
  <si>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</si>
  <si>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</si>
  <si>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</si>
  <si>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</si>
  <si>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</si>
  <si>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</si>
  <si>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</si>
  <si>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</si>
  <si>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</si>
  <si>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</si>
  <si>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</si>
  <si>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</si>
  <si>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</si>
  <si>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</si>
  <si>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</si>
  <si>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</si>
  <si>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</si>
  <si>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</si>
  <si>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</si>
  <si>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</si>
  <si>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</si>
  <si>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</si>
  <si>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</si>
  <si>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</si>
  <si>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</si>
  <si>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</si>
  <si>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</si>
  <si>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</si>
  <si>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</si>
  <si>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</si>
  <si>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</si>
  <si>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</si>
  <si>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</si>
  <si>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</si>
  <si>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</si>
  <si>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</si>
  <si>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</si>
  <si>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</si>
  <si>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</si>
  <si>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</si>
  <si>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</si>
  <si>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</si>
  <si>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</si>
  <si>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</si>
  <si>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</si>
  <si>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</si>
  <si>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</si>
  <si>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</si>
  <si>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</si>
  <si>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</si>
  <si>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</si>
  <si>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</si>
  <si>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</si>
  <si>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</si>
  <si>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</si>
  <si>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</si>
  <si>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</si>
  <si>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</si>
  <si>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</si>
  <si>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</si>
  <si>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</si>
  <si>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</si>
  <si>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</si>
  <si>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</si>
  <si>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</si>
  <si>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</si>
  <si>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</si>
  <si>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</si>
  <si>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</si>
  <si>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</si>
  <si>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</si>
  <si>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</si>
  <si>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</si>
  <si>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</si>
  <si>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</si>
  <si>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</si>
  <si>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</si>
  <si>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</si>
  <si>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</si>
  <si>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</si>
  <si>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</si>
  <si>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</si>
  <si>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</si>
  <si>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</si>
  <si>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</si>
  <si>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</si>
  <si>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</si>
  <si>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</si>
  <si>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</si>
  <si>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</si>
  <si>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</si>
  <si>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</si>
  <si>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</si>
  <si>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</si>
  <si>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</si>
  <si>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</si>
  <si>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</si>
  <si>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</si>
  <si>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</si>
  <si>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</si>
  <si>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</si>
  <si>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</si>
  <si>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</si>
  <si>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</si>
  <si>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</si>
  <si>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</si>
  <si>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</si>
  <si>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</si>
  <si>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</si>
  <si>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</si>
  <si>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</si>
  <si>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</si>
  <si>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</si>
  <si>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</si>
  <si>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</si>
  <si>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</si>
  <si>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</si>
  <si>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</si>
  <si>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</si>
  <si>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</si>
  <si>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</si>
  <si>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</si>
  <si>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</si>
  <si>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</si>
  <si>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</si>
  <si>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</si>
  <si>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</si>
  <si>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</si>
  <si>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</si>
  <si>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</si>
  <si>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</si>
  <si>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</si>
  <si>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</si>
  <si>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</si>
  <si>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</si>
  <si>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</si>
  <si>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</si>
  <si>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</si>
  <si>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</si>
  <si>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</si>
  <si>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</si>
  <si>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</si>
  <si>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</si>
  <si>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</si>
  <si>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</si>
  <si>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</si>
  <si>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</si>
  <si>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</si>
  <si>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</si>
  <si>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</si>
  <si>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</si>
  <si>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</si>
  <si>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</si>
  <si>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</si>
  <si>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</si>
  <si>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</si>
  <si>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</si>
  <si>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</si>
  <si>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</si>
  <si>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</si>
  <si>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</si>
  <si>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</si>
  <si>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</si>
  <si>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</si>
  <si>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</si>
  <si>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</si>
  <si>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</si>
  <si>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</si>
  <si>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</si>
  <si>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</si>
  <si>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</si>
  <si>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</si>
  <si>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</si>
  <si>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</si>
  <si>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</si>
  <si>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</si>
  <si>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</si>
  <si>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</si>
  <si>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</si>
  <si>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</si>
  <si>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</si>
  <si>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</si>
  <si>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</si>
  <si>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</si>
  <si>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</si>
  <si>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</si>
  <si>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</si>
  <si>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</si>
  <si>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</si>
  <si>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</si>
  <si>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</si>
  <si>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</si>
  <si>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</si>
  <si>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</si>
  <si>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</si>
  <si>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</si>
  <si>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</si>
  <si>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</si>
  <si>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</si>
  <si>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</si>
  <si>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</si>
  <si>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</si>
  <si>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</si>
  <si>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</si>
  <si>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</si>
  <si>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</si>
  <si>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</si>
  <si>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</si>
  <si>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</si>
  <si>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</si>
  <si>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</si>
  <si>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</si>
  <si>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</si>
  <si>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</si>
  <si>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</si>
  <si>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</si>
  <si>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</si>
  <si>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</si>
  <si>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</si>
  <si>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</si>
  <si>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</si>
  <si>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</si>
  <si>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</si>
  <si>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</si>
  <si>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</si>
  <si>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</si>
  <si>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</si>
  <si>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</si>
  <si>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</si>
  <si>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</si>
  <si>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</si>
  <si>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</si>
  <si>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</si>
  <si>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</si>
  <si>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</si>
  <si>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</si>
  <si>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</si>
  <si>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</si>
  <si>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</si>
  <si>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</si>
  <si>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</si>
  <si>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</si>
  <si>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</si>
  <si>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</si>
  <si>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</si>
  <si>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</si>
  <si>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</si>
  <si>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</si>
  <si>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</si>
  <si>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</si>
  <si>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</si>
  <si>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</si>
  <si>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</si>
  <si>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</si>
  <si>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</si>
  <si>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</si>
  <si>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</si>
  <si>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</si>
  <si>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</si>
  <si>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</si>
  <si>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</si>
  <si>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</si>
  <si>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</si>
  <si>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</si>
  <si>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</si>
  <si>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</si>
  <si>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</si>
  <si>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</si>
  <si>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</si>
  <si>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</si>
  <si>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</si>
  <si>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</si>
  <si>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</si>
  <si>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</si>
  <si>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</si>
  <si>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</si>
  <si>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</si>
  <si>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</si>
  <si>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</si>
  <si>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</si>
  <si>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</si>
  <si>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</si>
  <si>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</si>
  <si>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</si>
  <si>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</si>
  <si>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</si>
  <si>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</si>
  <si>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</si>
  <si>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</si>
  <si>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</si>
  <si>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</si>
  <si>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</si>
  <si>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</si>
  <si>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</si>
  <si>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</si>
  <si>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</si>
  <si>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</si>
  <si>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</si>
  <si>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</si>
  <si>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</si>
  <si>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</si>
  <si>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</si>
  <si>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</si>
  <si>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</si>
  <si>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</si>
  <si>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</si>
  <si>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</si>
  <si>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</si>
  <si>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</si>
  <si>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</si>
  <si>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</si>
  <si>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</si>
  <si>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</si>
  <si>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</si>
  <si>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</si>
  <si>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</si>
  <si>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</si>
  <si>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</si>
  <si>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</si>
  <si>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</si>
  <si>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</si>
  <si>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</si>
  <si>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</si>
  <si>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</si>
  <si>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</si>
  <si>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</si>
  <si>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</si>
  <si>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</si>
  <si>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</si>
  <si>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</si>
  <si>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</si>
  <si>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</si>
  <si>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</si>
  <si>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</si>
  <si>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</si>
  <si>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</si>
  <si>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</si>
  <si>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</si>
  <si>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</si>
  <si>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</si>
  <si>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</si>
  <si>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</si>
  <si>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</si>
  <si>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</si>
  <si>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</si>
  <si>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</si>
  <si>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</si>
  <si>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</si>
  <si>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</si>
  <si>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</si>
  <si>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</si>
  <si>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</si>
  <si>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</si>
  <si>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</si>
  <si>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</si>
  <si>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</si>
  <si>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</si>
  <si>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</si>
  <si>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</si>
  <si>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</si>
  <si>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</si>
  <si>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</si>
  <si>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</si>
  <si>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</si>
  <si>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</si>
  <si>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</si>
  <si>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</si>
  <si>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</si>
  <si>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</si>
  <si>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</si>
  <si>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</si>
  <si>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</si>
  <si>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</si>
  <si>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</si>
  <si>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</si>
  <si>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</si>
  <si>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</si>
  <si>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</si>
  <si>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</si>
  <si>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</si>
  <si>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</si>
  <si>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</si>
  <si>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</si>
  <si>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</si>
  <si>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</si>
  <si>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</si>
  <si>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</si>
  <si>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</si>
  <si>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</si>
  <si>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</si>
  <si>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</si>
  <si>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</si>
  <si>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</si>
  <si>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</si>
  <si>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</si>
  <si>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</si>
  <si>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</si>
  <si>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</si>
  <si>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</si>
  <si>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</si>
  <si>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</si>
  <si>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</si>
  <si>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</si>
  <si>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</si>
  <si>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</si>
  <si>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</si>
  <si>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</si>
  <si>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</si>
  <si>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</si>
  <si>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</si>
  <si>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</si>
  <si>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</si>
  <si>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</si>
  <si>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</si>
  <si>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</si>
  <si>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</si>
  <si>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</si>
  <si>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</si>
  <si>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</si>
  <si>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</si>
  <si>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</si>
  <si>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</si>
  <si>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</si>
  <si>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</si>
  <si>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</si>
  <si>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</si>
  <si>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</si>
  <si>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</si>
  <si>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</si>
  <si>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</si>
  <si>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</si>
  <si>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</si>
  <si>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</si>
  <si>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</si>
  <si>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</si>
  <si>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</si>
  <si>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</si>
  <si>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</si>
  <si>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</si>
  <si>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</si>
  <si>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</si>
  <si>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</si>
  <si>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</si>
  <si>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</si>
  <si>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</si>
  <si>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</si>
  <si>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</si>
  <si>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</si>
  <si>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</si>
  <si>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</si>
  <si>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</si>
  <si>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</si>
  <si>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</si>
  <si>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</si>
  <si>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</si>
  <si>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</si>
  <si>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</si>
  <si>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</si>
  <si>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</si>
  <si>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</si>
  <si>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</si>
  <si>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</si>
  <si>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</si>
  <si>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</si>
  <si>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</si>
  <si>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</si>
  <si>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</si>
  <si>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</si>
  <si>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</si>
  <si>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</si>
  <si>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</si>
  <si>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</si>
  <si>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</si>
  <si>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</si>
  <si>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</si>
  <si>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</si>
  <si>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</si>
  <si>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</si>
  <si>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</si>
  <si>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</si>
  <si>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</si>
  <si>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</si>
  <si>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</si>
  <si>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</si>
  <si>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</si>
  <si>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</si>
  <si>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</si>
  <si>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</si>
  <si>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</si>
  <si>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</si>
  <si>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</si>
  <si>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</si>
  <si>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</si>
  <si>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</si>
  <si>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</si>
  <si>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</si>
  <si>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</si>
  <si>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</si>
  <si>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</si>
  <si>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</si>
  <si>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</si>
  <si>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</si>
  <si>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</si>
  <si>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</si>
  <si>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</si>
  <si>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</si>
  <si>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</si>
  <si>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</si>
  <si>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</si>
  <si>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</si>
  <si>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</si>
  <si>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</si>
  <si>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</si>
  <si>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</si>
  <si>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</si>
  <si>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</si>
  <si>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</si>
  <si>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</si>
  <si>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</si>
  <si>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</si>
  <si>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</si>
  <si>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</si>
  <si>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</si>
  <si>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</si>
  <si>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</si>
  <si>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</si>
  <si>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</si>
  <si>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</si>
  <si>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</si>
  <si>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</si>
  <si>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</si>
  <si>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</si>
  <si>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</si>
  <si>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</si>
  <si>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</si>
  <si>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</si>
  <si>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</si>
  <si>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</si>
  <si>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</si>
  <si>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</si>
  <si>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</si>
  <si>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</si>
  <si>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</si>
  <si>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</si>
  <si>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</si>
  <si>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</si>
  <si>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</si>
  <si>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</si>
  <si>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</si>
  <si>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</si>
  <si>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</si>
  <si>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</si>
  <si>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</si>
  <si>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</si>
  <si>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</si>
  <si>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</si>
  <si>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</si>
  <si>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</si>
  <si>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</si>
  <si>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</si>
  <si>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</si>
  <si>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</si>
  <si>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</si>
  <si>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</si>
  <si>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</si>
  <si>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</si>
  <si>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</si>
  <si>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</si>
  <si>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</si>
  <si>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</si>
  <si>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</si>
  <si>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</si>
  <si>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</si>
  <si>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</si>
  <si>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</si>
  <si>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</si>
  <si>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</si>
  <si>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</si>
  <si>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</si>
  <si>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</si>
  <si>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</si>
  <si>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</si>
  <si>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</si>
  <si>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</si>
  <si>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</si>
  <si>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</si>
  <si>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</si>
  <si>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</si>
  <si>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</si>
  <si>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</si>
  <si>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</si>
  <si>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</si>
  <si>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</si>
  <si>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</si>
  <si>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</si>
  <si>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</si>
  <si>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</si>
  <si>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</si>
  <si>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</si>
  <si>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</si>
  <si>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</si>
  <si>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</si>
  <si>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</si>
  <si>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</si>
  <si>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</si>
  <si>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</si>
  <si>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</si>
  <si>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</si>
  <si>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</si>
  <si>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</si>
  <si>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</si>
  <si>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</si>
  <si>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</si>
  <si>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</si>
  <si>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</si>
  <si>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</si>
  <si>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</si>
  <si>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</si>
  <si>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</si>
  <si>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</si>
  <si>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</si>
  <si>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</si>
  <si>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</si>
  <si>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</si>
  <si>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</si>
  <si>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</si>
  <si>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</si>
  <si>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</si>
  <si>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</si>
  <si>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</si>
  <si>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</si>
  <si>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</si>
  <si>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</si>
  <si>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</si>
  <si>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</si>
  <si>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</si>
  <si>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</si>
  <si>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</si>
  <si>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</si>
  <si>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</si>
  <si>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</si>
  <si>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</si>
  <si>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</si>
  <si>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</si>
  <si>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</si>
  <si>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</si>
  <si>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</si>
  <si>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</si>
  <si>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</si>
  <si>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</si>
  <si>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</si>
  <si>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</si>
  <si>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</si>
  <si>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</si>
  <si>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</si>
  <si>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</si>
  <si>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</si>
  <si>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</si>
  <si>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</si>
  <si>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</si>
  <si>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</si>
  <si>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</si>
  <si>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</si>
  <si>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</si>
  <si>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</si>
  <si>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</si>
  <si>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</si>
  <si>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</si>
  <si>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</si>
  <si>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</si>
  <si>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</si>
  <si>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</si>
  <si>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</si>
  <si>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</si>
  <si>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</si>
  <si>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</si>
  <si>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</si>
  <si>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</si>
  <si>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</si>
  <si>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</si>
  <si>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</si>
  <si>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</si>
  <si>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</si>
  <si>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</si>
  <si>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</si>
  <si>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</si>
  <si>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</si>
  <si>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</si>
  <si>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</si>
  <si>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</si>
  <si>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</si>
  <si>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</si>
  <si>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</si>
  <si>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</si>
  <si>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</si>
  <si>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</si>
  <si>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</si>
  <si>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</si>
  <si>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</si>
  <si>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</si>
  <si>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</si>
  <si>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</si>
  <si>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</si>
  <si>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</si>
  <si>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</si>
  <si>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</si>
  <si>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</si>
  <si>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</si>
  <si>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</si>
  <si>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</si>
  <si>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</si>
  <si>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</si>
  <si>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</si>
  <si>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</si>
  <si>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</si>
  <si>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</si>
  <si>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</si>
  <si>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</si>
  <si>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</si>
  <si>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</si>
  <si>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</si>
  <si>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</si>
  <si>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</si>
  <si>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</si>
  <si>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</si>
  <si>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</si>
  <si>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</si>
  <si>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</si>
  <si>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</si>
  <si>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</si>
  <si>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</si>
  <si>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</si>
  <si>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</si>
  <si>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</si>
  <si>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</si>
  <si>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</si>
  <si>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</si>
  <si>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</si>
  <si>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</si>
  <si>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</si>
  <si>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</si>
  <si>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</si>
  <si>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</si>
  <si>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</si>
  <si>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</si>
  <si>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</si>
  <si>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</si>
  <si>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</si>
  <si>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</si>
  <si>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</si>
  <si>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</si>
  <si>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</si>
  <si>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</si>
  <si>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</si>
  <si>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</si>
  <si>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</si>
  <si>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</si>
  <si>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</si>
  <si>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</si>
  <si>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</si>
  <si>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</si>
  <si>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</si>
  <si>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</si>
  <si>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</si>
  <si>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</si>
  <si>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</si>
  <si>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</si>
  <si>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</si>
  <si>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</si>
  <si>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</si>
  <si>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</si>
  <si>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</si>
  <si>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</si>
  <si>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</si>
  <si>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</si>
  <si>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</si>
  <si>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</si>
  <si>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</si>
  <si>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</si>
  <si>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</si>
  <si>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</si>
  <si>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</si>
  <si>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</si>
  <si>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</si>
  <si>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</si>
  <si>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</si>
  <si>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</si>
  <si>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</si>
  <si>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</si>
  <si>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</si>
  <si>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</si>
  <si>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</si>
  <si>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</si>
  <si>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</si>
  <si>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</si>
  <si>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</si>
  <si>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</si>
  <si>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</si>
  <si>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</si>
  <si>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</si>
  <si>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</si>
  <si>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</si>
  <si>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</si>
  <si>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</si>
  <si>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</si>
  <si>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</si>
  <si>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</si>
  <si>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</si>
  <si>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</si>
  <si>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</si>
  <si>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</si>
  <si>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</si>
  <si>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</si>
  <si>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</si>
  <si>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</si>
  <si>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</si>
  <si>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</si>
  <si>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</si>
  <si>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</si>
  <si>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</si>
  <si>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</si>
  <si>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</si>
  <si>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</si>
  <si>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</si>
  <si>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</si>
  <si>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</si>
  <si>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</si>
  <si>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</si>
  <si>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</si>
  <si>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</si>
  <si>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</si>
  <si>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</si>
  <si>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</si>
  <si>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</si>
  <si>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</si>
  <si>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</si>
  <si>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</si>
  <si>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</si>
  <si>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</si>
  <si>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</si>
  <si>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</si>
  <si>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</si>
  <si>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</si>
  <si>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</si>
  <si>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</si>
  <si>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</si>
  <si>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</si>
  <si>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</si>
  <si>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</si>
  <si>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</si>
  <si>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</si>
  <si>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</si>
  <si>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</si>
  <si>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</si>
  <si>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</si>
  <si>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</si>
  <si>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</si>
  <si>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</si>
  <si>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</si>
  <si>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</si>
  <si>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</si>
  <si>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</si>
  <si>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</si>
  <si>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</si>
  <si>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</si>
  <si>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</si>
  <si>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</si>
  <si>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</si>
  <si>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</si>
  <si>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</si>
  <si>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</si>
  <si>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</si>
  <si>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</si>
  <si>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</si>
  <si>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</si>
  <si>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</si>
  <si>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</si>
  <si>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</si>
  <si>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</si>
  <si>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</si>
  <si>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</si>
  <si>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</si>
  <si>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</si>
  <si>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</si>
  <si>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</si>
  <si>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</si>
  <si>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</si>
  <si>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</si>
  <si>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</si>
  <si>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</si>
  <si>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</si>
  <si>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</si>
  <si>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</si>
  <si>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</si>
  <si>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</si>
  <si>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</si>
  <si>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</si>
  <si>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</si>
  <si>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</si>
  <si>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</si>
  <si>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</si>
  <si>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</si>
  <si>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</si>
  <si>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</si>
  <si>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</si>
  <si>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</si>
  <si>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</si>
  <si>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</si>
  <si>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</si>
  <si>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</si>
  <si>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</si>
  <si>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</si>
  <si>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</si>
  <si>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</si>
  <si>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</si>
  <si>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</si>
  <si>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</si>
  <si>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</si>
  <si>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</si>
  <si>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</si>
  <si>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</si>
  <si>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</si>
  <si>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</si>
  <si>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</si>
  <si>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</si>
  <si>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</si>
  <si>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</si>
  <si>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</si>
  <si>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</si>
  <si>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</si>
  <si>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</si>
  <si>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</si>
  <si>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</si>
  <si>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</si>
  <si>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</si>
  <si>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</si>
  <si>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</si>
  <si>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</si>
  <si>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</si>
  <si>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</si>
  <si>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</si>
  <si>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</si>
  <si>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</si>
  <si>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</si>
  <si>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</si>
  <si>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</si>
  <si>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</si>
  <si>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</si>
  <si>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</si>
  <si>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</si>
  <si>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</si>
  <si>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</si>
  <si>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</si>
  <si>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</si>
  <si>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</si>
  <si>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</si>
  <si>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</si>
  <si>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</si>
  <si>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</si>
  <si>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</si>
  <si>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</si>
  <si>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</si>
  <si>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</si>
  <si>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</si>
  <si>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</si>
  <si>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</si>
  <si>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</si>
  <si>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</si>
  <si>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</si>
  <si>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</si>
  <si>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</si>
  <si>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</si>
  <si>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</si>
  <si>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</si>
  <si>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</si>
  <si>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</si>
  <si>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</si>
  <si>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</si>
  <si>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</si>
  <si>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</si>
  <si>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</si>
  <si>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</si>
  <si>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</si>
  <si>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</si>
  <si>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</si>
  <si>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</si>
  <si>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</si>
  <si>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</si>
  <si>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</si>
  <si>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</si>
  <si>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</si>
  <si>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</si>
  <si>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</si>
  <si>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</si>
  <si>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</si>
  <si>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</si>
  <si>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</si>
  <si>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</si>
  <si>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</si>
  <si>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</si>
  <si>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</si>
  <si>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</si>
  <si>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</si>
  <si>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</si>
  <si>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</si>
  <si>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</si>
  <si>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</si>
  <si>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</si>
  <si>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</si>
  <si>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</si>
  <si>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</si>
  <si>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</si>
  <si>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</si>
  <si>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</si>
  <si>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</si>
  <si>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</si>
  <si>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</si>
  <si>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</si>
  <si>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</si>
  <si>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</si>
  <si>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</si>
  <si>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</si>
  <si>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</si>
  <si>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</si>
  <si>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</si>
  <si>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</si>
  <si>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</si>
  <si>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</si>
  <si>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</si>
  <si>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</si>
  <si>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</si>
  <si>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</si>
  <si>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</si>
  <si>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</si>
  <si>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</si>
  <si>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</si>
  <si>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</si>
  <si>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</si>
  <si>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</si>
  <si>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</si>
  <si>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</si>
  <si>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</si>
  <si>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</si>
  <si>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</si>
  <si>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</si>
  <si>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</si>
  <si>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</si>
  <si>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</si>
  <si>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</si>
  <si>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</si>
  <si>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</si>
  <si>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</si>
  <si>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</si>
  <si>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</si>
  <si>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</si>
  <si>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</si>
  <si>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</si>
  <si>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</si>
  <si>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</si>
  <si>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</si>
  <si>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</si>
  <si>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</si>
  <si>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</si>
  <si>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</si>
  <si>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</si>
  <si>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</si>
  <si>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</si>
  <si>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</si>
  <si>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</si>
  <si>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</si>
  <si>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</si>
  <si>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</si>
  <si>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</si>
  <si>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</si>
  <si>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</si>
  <si>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</si>
  <si>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</si>
  <si>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</si>
  <si>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</si>
  <si>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</si>
  <si>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</si>
  <si>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</si>
  <si>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</si>
  <si>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</si>
  <si>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</si>
  <si>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</si>
  <si>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</si>
  <si>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</si>
  <si>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</si>
  <si>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</si>
  <si>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</si>
  <si>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</si>
  <si>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</si>
  <si>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</si>
  <si>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</si>
  <si>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</si>
  <si>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</si>
  <si>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</si>
  <si>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</si>
  <si>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</si>
  <si>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</si>
  <si>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</si>
  <si>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</si>
  <si>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</si>
  <si>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</si>
  <si>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</si>
  <si>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</si>
  <si>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</si>
  <si>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</si>
  <si>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</si>
  <si>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</si>
  <si>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</si>
  <si>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</si>
  <si>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</si>
  <si>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</si>
  <si>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</si>
  <si>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</si>
  <si>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</si>
  <si>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</si>
  <si>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</si>
  <si>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</si>
  <si>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</si>
  <si>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</si>
  <si>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</si>
  <si>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</si>
  <si>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</si>
  <si>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</si>
  <si>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</si>
  <si>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</si>
  <si>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</si>
  <si>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</si>
  <si>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</si>
  <si>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</si>
  <si>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</si>
  <si>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</si>
  <si>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</si>
  <si>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</si>
  <si>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</si>
  <si>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</si>
  <si>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</si>
  <si>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</si>
  <si>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</si>
  <si>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</si>
  <si>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</si>
  <si>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</si>
  <si>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</si>
  <si>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</si>
  <si>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</si>
  <si>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</si>
  <si>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</si>
  <si>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</si>
  <si>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</si>
  <si>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</si>
  <si>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</si>
  <si>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</si>
  <si>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</si>
  <si>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</si>
  <si>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</si>
  <si>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</si>
  <si>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</si>
  <si>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</si>
  <si>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</si>
  <si>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</si>
  <si>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</si>
  <si>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</si>
  <si>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</si>
  <si>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</si>
  <si>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</si>
  <si>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</si>
  <si>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</si>
  <si>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</si>
  <si>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</si>
  <si>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</si>
  <si>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</si>
  <si>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</si>
  <si>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</si>
  <si>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</si>
  <si>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</si>
  <si>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</si>
  <si>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</si>
  <si>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</si>
  <si>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</si>
  <si>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</si>
  <si>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</si>
  <si>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</si>
  <si>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</si>
  <si>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</si>
  <si>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</si>
  <si>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</si>
  <si>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</si>
  <si>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</si>
  <si>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</si>
  <si>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</si>
  <si>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</si>
  <si>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</si>
  <si>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</si>
  <si>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</si>
  <si>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</si>
  <si>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</si>
  <si>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</si>
  <si>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</si>
  <si>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</si>
  <si>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</si>
  <si>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</si>
  <si>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</si>
  <si>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</si>
  <si>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</si>
  <si>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</si>
  <si>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</si>
  <si>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</si>
  <si>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</si>
  <si>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</si>
  <si>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</si>
  <si>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</si>
  <si>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</si>
  <si>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</si>
  <si>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</si>
  <si>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</si>
  <si>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</si>
  <si>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</si>
  <si>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</si>
  <si>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</si>
  <si>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</si>
  <si>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</si>
  <si>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</si>
  <si>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</si>
  <si>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</si>
  <si>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</si>
  <si>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</si>
  <si>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</si>
  <si>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</si>
  <si>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</si>
  <si>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</si>
  <si>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</si>
  <si>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</si>
  <si>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</si>
  <si>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</si>
  <si>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</si>
  <si>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</si>
  <si>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</si>
  <si>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</si>
  <si>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</si>
  <si>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</si>
  <si>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</si>
  <si>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</si>
  <si>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</si>
  <si>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</si>
  <si>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</si>
  <si>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</si>
  <si>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</si>
  <si>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</si>
  <si>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</si>
  <si>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</si>
  <si>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</si>
  <si>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</si>
  <si>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</si>
  <si>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</si>
  <si>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</si>
  <si>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</si>
  <si>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</si>
  <si>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</si>
  <si>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</si>
  <si>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</si>
  <si>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</si>
  <si>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</si>
  <si>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</si>
  <si>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</si>
  <si>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</si>
  <si>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</si>
  <si>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</si>
  <si>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</si>
  <si>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</si>
  <si>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</si>
  <si>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</si>
  <si>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</si>
  <si>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</si>
  <si>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</si>
  <si>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</si>
  <si>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</si>
  <si>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</si>
  <si>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</si>
  <si>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</si>
  <si>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</si>
  <si>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</si>
  <si>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</si>
  <si>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</si>
  <si>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</si>
  <si>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</si>
  <si>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</si>
  <si>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</si>
  <si>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</si>
  <si>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</si>
  <si>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</si>
  <si>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</si>
  <si>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</si>
  <si>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</si>
  <si>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</si>
  <si>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</si>
  <si>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</si>
  <si>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</si>
  <si>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</si>
  <si>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</si>
  <si>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</si>
  <si>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</si>
  <si>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</si>
  <si>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</si>
  <si>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</si>
  <si>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</si>
  <si>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</si>
  <si>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</si>
  <si>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</si>
  <si>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</si>
  <si>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</si>
  <si>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</si>
  <si>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</si>
  <si>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</si>
  <si>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</si>
  <si>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</si>
  <si>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</si>
  <si>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</si>
  <si>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</si>
  <si>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</si>
  <si>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</si>
  <si>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</si>
  <si>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</si>
  <si>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</si>
  <si>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</si>
  <si>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</si>
  <si>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</si>
  <si>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</si>
  <si>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</si>
  <si>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</si>
  <si>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</si>
  <si>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</si>
  <si>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</si>
  <si>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</si>
  <si>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</si>
  <si>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</si>
  <si>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</si>
  <si>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</si>
  <si>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</si>
  <si>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</si>
  <si>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</si>
  <si>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</si>
  <si>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</si>
  <si>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</si>
  <si>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</si>
  <si>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</si>
  <si>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</si>
  <si>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</si>
  <si>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</si>
  <si>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</si>
  <si>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</si>
  <si>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</si>
  <si>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</si>
  <si>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</si>
  <si>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</si>
  <si>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</si>
  <si>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</si>
  <si>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</si>
  <si>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</si>
  <si>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</si>
  <si>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</si>
  <si>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</si>
  <si>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</si>
  <si>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</si>
  <si>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</si>
  <si>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</si>
  <si>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</si>
  <si>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</si>
  <si>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</si>
  <si>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</si>
  <si>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</si>
  <si>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</si>
  <si>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</si>
  <si>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</si>
  <si>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</si>
  <si>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</si>
  <si>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</si>
  <si>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</si>
  <si>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</si>
  <si>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</si>
  <si>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</si>
  <si>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</si>
  <si>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</si>
  <si>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</si>
  <si>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</si>
  <si>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</si>
  <si>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</si>
  <si>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</si>
  <si>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</si>
  <si>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</si>
  <si>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</si>
  <si>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</si>
  <si>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</si>
  <si>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</si>
  <si>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</si>
  <si>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</si>
  <si>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</si>
  <si>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</si>
  <si>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</si>
  <si>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</si>
  <si>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</si>
  <si>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</si>
  <si>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</si>
  <si>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</si>
  <si>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</si>
  <si>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</si>
  <si>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</si>
  <si>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</si>
  <si>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</si>
  <si>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</si>
  <si>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</si>
  <si>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</si>
  <si>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</si>
  <si>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</si>
  <si>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</si>
  <si>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</si>
  <si>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</si>
  <si>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</si>
  <si>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</si>
  <si>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</si>
  <si>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</si>
  <si>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</si>
  <si>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</si>
  <si>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</si>
  <si>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</si>
  <si>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</si>
  <si>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</si>
  <si>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</si>
  <si>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</si>
  <si>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</si>
  <si>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</si>
  <si>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</si>
  <si>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</si>
  <si>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</si>
  <si>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</si>
  <si>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</si>
  <si>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</si>
  <si>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</si>
  <si>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</si>
  <si>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</si>
  <si>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</si>
  <si>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</si>
  <si>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</si>
  <si>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</si>
  <si>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</si>
  <si>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</si>
  <si>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</si>
  <si>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</si>
  <si>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</si>
  <si>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</si>
  <si>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</si>
  <si>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</si>
  <si>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</si>
  <si>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</si>
  <si>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</si>
  <si>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</si>
  <si>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</si>
  <si>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</si>
  <si>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</si>
  <si>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</si>
  <si>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</si>
  <si>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</si>
  <si>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</si>
  <si>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</si>
  <si>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</si>
  <si>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</si>
  <si>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</si>
  <si>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</si>
  <si>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</si>
  <si>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</si>
  <si>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</si>
  <si>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</si>
  <si>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</si>
  <si>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</si>
  <si>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</si>
  <si>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</si>
  <si>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</si>
  <si>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</si>
  <si>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</si>
  <si>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</si>
  <si>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</si>
  <si>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</si>
  <si>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</si>
  <si>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</si>
  <si>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</si>
  <si>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</si>
  <si>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</si>
  <si>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</si>
  <si>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</si>
  <si>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</si>
  <si>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</si>
  <si>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</si>
  <si>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</si>
  <si>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</si>
  <si>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</si>
  <si>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</si>
  <si>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</si>
  <si>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</si>
  <si>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</si>
  <si>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</si>
  <si>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</si>
  <si>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</si>
  <si>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</si>
  <si>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</si>
  <si>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</si>
  <si>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</si>
  <si>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</si>
  <si>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</si>
  <si>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</si>
  <si>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</si>
  <si>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</si>
  <si>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</si>
  <si>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</si>
  <si>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</si>
  <si>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</si>
  <si>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</si>
  <si>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</si>
  <si>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</si>
  <si>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</si>
  <si>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</si>
  <si>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</si>
  <si>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</si>
  <si>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</si>
  <si>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</si>
  <si>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</si>
  <si>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</si>
  <si>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</si>
  <si>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</si>
  <si>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</si>
  <si>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</si>
  <si>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</si>
  <si>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</si>
  <si>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</si>
  <si>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</si>
  <si>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</si>
  <si>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</si>
  <si>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</si>
  <si>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</si>
  <si>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</si>
  <si>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</si>
  <si>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</si>
  <si>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</si>
  <si>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</si>
  <si>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</si>
  <si>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</si>
  <si>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</si>
  <si>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</si>
  <si>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</si>
  <si>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</si>
  <si>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</si>
  <si>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</si>
  <si>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</si>
  <si>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</si>
  <si>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</si>
  <si>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</si>
  <si>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</si>
  <si>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</si>
  <si>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</si>
  <si>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</si>
  <si>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</si>
  <si>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</si>
  <si>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</si>
  <si>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</si>
  <si>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</si>
  <si>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</si>
  <si>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</si>
  <si>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</si>
  <si>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</si>
  <si>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</si>
  <si>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</si>
  <si>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</si>
  <si>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</si>
  <si>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</si>
  <si>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</si>
  <si>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</si>
  <si>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</si>
  <si>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</si>
  <si>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</si>
  <si>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</si>
  <si>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</si>
  <si>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</si>
  <si>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</si>
  <si>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</si>
  <si>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</si>
  <si>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</si>
  <si>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</si>
  <si>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</si>
  <si>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</si>
  <si>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</si>
  <si>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</si>
  <si>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</si>
  <si>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</si>
  <si>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</si>
  <si>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</si>
  <si>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</si>
  <si>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</si>
  <si>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</si>
  <si>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</si>
  <si>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</si>
  <si>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</si>
  <si>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</si>
  <si>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</si>
  <si>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</si>
  <si>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</si>
  <si>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</si>
  <si>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</si>
  <si>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</si>
  <si>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</si>
  <si>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</si>
  <si>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</si>
  <si>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</si>
  <si>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</si>
  <si>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</si>
  <si>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</si>
  <si>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</si>
  <si>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</si>
  <si>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</si>
  <si>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</si>
  <si>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</si>
  <si>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</si>
  <si>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</si>
  <si>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</si>
  <si>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</si>
  <si>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</si>
  <si>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</si>
  <si>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</si>
  <si>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</si>
  <si>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</si>
  <si>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</si>
  <si>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</si>
  <si>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</si>
  <si>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</si>
  <si>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</si>
  <si>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</si>
  <si>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</si>
  <si>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</si>
  <si>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</si>
  <si>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</si>
  <si>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</si>
  <si>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</si>
  <si>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</si>
  <si>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</si>
  <si>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</si>
  <si>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</si>
  <si>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</si>
  <si>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</si>
  <si>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</si>
  <si>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</si>
  <si>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</si>
  <si>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</si>
  <si>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</si>
  <si>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</si>
  <si>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</si>
  <si>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</si>
  <si>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</si>
  <si>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</si>
  <si>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</si>
  <si>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</si>
  <si>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</si>
  <si>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</si>
  <si>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</si>
  <si>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</si>
  <si>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</si>
  <si>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</si>
  <si>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</si>
  <si>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</si>
  <si>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</si>
  <si>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</si>
  <si>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</si>
  <si>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</si>
  <si>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</si>
  <si>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</si>
  <si>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</si>
  <si>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</si>
  <si>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</si>
  <si>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</si>
  <si>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</si>
  <si>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</si>
  <si>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</si>
  <si>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</si>
  <si>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</si>
  <si>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</si>
  <si>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</si>
  <si>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</si>
  <si>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</si>
  <si>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</si>
  <si>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</si>
  <si>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</si>
  <si>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</si>
  <si>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</si>
  <si>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</si>
  <si>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</si>
  <si>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</si>
  <si>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</si>
  <si>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</si>
  <si>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</si>
  <si>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</si>
  <si>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</si>
  <si>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</si>
  <si>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</si>
  <si>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</si>
  <si>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</si>
  <si>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</si>
  <si>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</si>
  <si>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</si>
  <si>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</si>
  <si>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</si>
  <si>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</si>
  <si>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</si>
  <si>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</si>
  <si>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</si>
  <si>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</si>
  <si>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</si>
  <si>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</si>
  <si>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</si>
  <si>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</si>
  <si>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</si>
  <si>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</si>
  <si>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</si>
  <si>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</si>
  <si>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</si>
  <si>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</si>
  <si>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</si>
  <si>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</si>
  <si>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</si>
  <si>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</si>
  <si>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</si>
  <si>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</si>
  <si>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</si>
  <si>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</si>
  <si>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</si>
  <si>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</si>
  <si>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</si>
  <si>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</si>
  <si>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</si>
  <si>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</si>
  <si>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</si>
  <si>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</si>
  <si>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</si>
  <si>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</si>
  <si>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</si>
  <si>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</si>
  <si>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</si>
  <si>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</si>
  <si>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</si>
  <si>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</si>
  <si>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</si>
  <si>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</si>
  <si>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</si>
  <si>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</si>
  <si>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</si>
  <si>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</si>
  <si>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</si>
  <si>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</si>
  <si>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</si>
  <si>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</si>
  <si>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</si>
  <si>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</si>
  <si>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</si>
  <si>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</si>
  <si>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</si>
  <si>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</si>
  <si>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</si>
  <si>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</si>
  <si>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</si>
  <si>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</si>
  <si>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</si>
  <si>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</si>
  <si>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</si>
  <si>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</si>
  <si>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</si>
  <si>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</si>
  <si>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</si>
  <si>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</si>
  <si>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</si>
  <si>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</si>
  <si>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</si>
  <si>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</si>
  <si>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</si>
  <si>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</si>
  <si>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</si>
  <si>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</si>
  <si>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</si>
  <si>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</si>
  <si>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</si>
  <si>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</si>
  <si>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</si>
  <si>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</si>
  <si>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</si>
  <si>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</si>
  <si>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</si>
  <si>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</si>
  <si>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</si>
  <si>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</si>
  <si>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</si>
  <si>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</si>
  <si>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</si>
  <si>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</si>
  <si>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</si>
  <si>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</si>
  <si>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</si>
  <si>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</si>
  <si>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</si>
  <si>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</si>
  <si>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</si>
  <si>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</si>
  <si>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</si>
  <si>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</si>
  <si>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</si>
  <si>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</si>
  <si>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</si>
  <si>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</si>
  <si>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</si>
  <si>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</si>
  <si>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</si>
  <si>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</si>
  <si>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</si>
  <si>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</si>
  <si>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</si>
  <si>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</si>
  <si>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</si>
  <si>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</si>
  <si>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</si>
  <si>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</si>
  <si>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</si>
  <si>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</si>
  <si>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</si>
  <si>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</si>
  <si>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</si>
  <si>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</si>
  <si>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</si>
  <si>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</si>
  <si>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</si>
  <si>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</si>
  <si>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</si>
  <si>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</si>
  <si>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</si>
  <si>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</si>
  <si>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</si>
  <si>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</si>
  <si>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</si>
  <si>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</si>
  <si>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</si>
  <si>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</si>
  <si>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</si>
  <si>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</si>
  <si>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</si>
  <si>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</si>
  <si>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</si>
  <si>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</si>
  <si>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</si>
  <si>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</si>
  <si>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</si>
  <si>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</si>
  <si>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</si>
  <si>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</si>
  <si>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</si>
  <si>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</si>
  <si>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</si>
  <si>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</si>
  <si>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</si>
  <si>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</si>
  <si>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</si>
  <si>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</si>
  <si>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</si>
  <si>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</si>
  <si>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</si>
  <si>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</si>
  <si>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</si>
  <si>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</si>
  <si>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</si>
  <si>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</si>
  <si>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</si>
  <si>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</si>
  <si>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</si>
  <si>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</si>
  <si>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</si>
  <si>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</si>
  <si>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</si>
  <si>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</si>
  <si>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</si>
  <si>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</si>
  <si>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</si>
  <si>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</si>
  <si>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</si>
  <si>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</si>
  <si>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</si>
  <si>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</si>
  <si>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</si>
  <si>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</si>
  <si>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</si>
  <si>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</si>
  <si>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</si>
  <si>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</si>
  <si>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</si>
  <si>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</si>
  <si>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</si>
  <si>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</si>
  <si>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</si>
  <si>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</si>
  <si>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</si>
  <si>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</si>
  <si>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</si>
  <si>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</si>
  <si>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</si>
  <si>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</si>
  <si>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</si>
  <si>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</si>
  <si>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</si>
  <si>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</si>
  <si>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</si>
  <si>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</si>
  <si>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</si>
  <si>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</si>
  <si>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</si>
  <si>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</si>
  <si>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</si>
  <si>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</si>
  <si>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</si>
  <si>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</si>
  <si>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</si>
  <si>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</si>
  <si>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</si>
  <si>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</si>
  <si>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</si>
  <si>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</si>
  <si>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</si>
  <si>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</si>
  <si>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</si>
  <si>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</si>
  <si>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</si>
  <si>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</si>
  <si>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</si>
  <si>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</si>
  <si>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</si>
  <si>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</si>
  <si>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</si>
  <si>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</si>
  <si>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</si>
  <si>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</si>
  <si>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</si>
  <si>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</si>
  <si>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</si>
  <si>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</si>
  <si>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</si>
  <si>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</si>
  <si>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</si>
  <si>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</si>
  <si>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</si>
  <si>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</si>
  <si>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</si>
  <si>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</si>
  <si>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</si>
  <si>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</si>
  <si>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</si>
  <si>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</si>
  <si>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</si>
  <si>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</si>
  <si>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</si>
  <si>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</si>
  <si>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</si>
  <si>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</si>
  <si>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</si>
  <si>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</si>
  <si>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</si>
  <si>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</si>
  <si>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</si>
  <si>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</si>
  <si>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</si>
  <si>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</si>
  <si>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</si>
  <si>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</si>
  <si>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</si>
  <si>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</si>
  <si>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</si>
  <si>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</si>
  <si>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</si>
  <si>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</si>
  <si>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</si>
  <si>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</si>
  <si>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</si>
  <si>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</si>
  <si>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</si>
  <si>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</si>
  <si>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</si>
  <si>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</si>
  <si>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</si>
  <si>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</si>
  <si>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</si>
  <si>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</si>
  <si>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</si>
  <si>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</si>
  <si>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</si>
  <si>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</si>
  <si>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</si>
  <si>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</si>
  <si>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</si>
  <si>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</si>
  <si>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</si>
  <si>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</si>
  <si>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</si>
  <si>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</si>
  <si>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</si>
  <si>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</si>
  <si>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</si>
  <si>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</si>
  <si>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</si>
  <si>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</si>
  <si>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</si>
  <si>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</si>
  <si>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</si>
  <si>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</si>
  <si>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</si>
  <si>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</si>
  <si>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</si>
  <si>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</si>
  <si>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</si>
  <si>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</si>
  <si>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</si>
  <si>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</si>
  <si>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</si>
  <si>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</si>
  <si>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</si>
  <si>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</si>
  <si>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</si>
  <si>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</si>
  <si>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</si>
  <si>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</si>
  <si>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</si>
  <si>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</si>
  <si>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</si>
  <si>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</si>
  <si>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</si>
  <si>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</si>
  <si>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</si>
  <si>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</si>
  <si>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</si>
  <si>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</si>
  <si>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</si>
  <si>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</si>
  <si>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</si>
  <si>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</si>
  <si>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</si>
  <si>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</si>
  <si>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</si>
  <si>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</si>
  <si>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</si>
  <si>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</si>
  <si>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</si>
  <si>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</si>
  <si>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</si>
  <si>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</si>
  <si>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</si>
  <si>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</si>
  <si>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</si>
  <si>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</si>
  <si>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</si>
  <si>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</si>
  <si>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</si>
  <si>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</si>
  <si>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</si>
  <si>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</si>
  <si>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</si>
  <si>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</si>
  <si>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</si>
  <si>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</si>
  <si>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</si>
  <si>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</si>
  <si>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</si>
  <si>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</si>
  <si>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</si>
  <si>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</si>
  <si>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</si>
  <si>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</si>
  <si>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</si>
  <si>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</si>
  <si>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</si>
  <si>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</si>
  <si>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</si>
  <si>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</si>
  <si>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</si>
  <si>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</si>
  <si>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</si>
  <si>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</si>
  <si>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</si>
  <si>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</si>
  <si>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</si>
  <si>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</si>
  <si>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</si>
  <si>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</si>
  <si>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</si>
  <si>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</si>
  <si>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</si>
  <si>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</si>
  <si>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</si>
  <si>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</si>
  <si>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</si>
  <si>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</si>
  <si>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</si>
  <si>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</si>
  <si>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</si>
  <si>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</si>
  <si>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</si>
  <si>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</si>
  <si>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</si>
  <si>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</si>
  <si>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</si>
  <si>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</si>
  <si>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</si>
  <si>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</si>
  <si>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</si>
  <si>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</si>
  <si>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</si>
  <si>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</si>
  <si>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</si>
  <si>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</si>
  <si>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</si>
  <si>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</si>
  <si>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</si>
  <si>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</si>
  <si>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</si>
  <si>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</si>
  <si>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</si>
  <si>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</si>
  <si>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</si>
  <si>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</si>
  <si>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</si>
  <si>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</si>
  <si>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</si>
  <si>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</si>
  <si>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</si>
  <si>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</si>
  <si>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</si>
  <si>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</si>
  <si>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</si>
  <si>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</si>
  <si>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</si>
  <si>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</si>
  <si>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</si>
  <si>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</si>
  <si>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</si>
  <si>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</si>
  <si>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</si>
  <si>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</si>
  <si>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</si>
  <si>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</si>
  <si>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</si>
  <si>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</si>
  <si>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</si>
  <si>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</si>
  <si>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</si>
  <si>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</si>
  <si>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</si>
  <si>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</si>
  <si>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</si>
  <si>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</si>
  <si>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</si>
  <si>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</si>
  <si>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</si>
  <si>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</si>
  <si>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</si>
  <si>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</si>
  <si>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</si>
  <si>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</si>
  <si>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</si>
  <si>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</si>
  <si>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</si>
  <si>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</si>
  <si>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</si>
  <si>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</si>
  <si>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</si>
  <si>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</si>
  <si>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</si>
  <si>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</si>
  <si>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</si>
  <si>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</si>
  <si>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</si>
  <si>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</si>
  <si>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</si>
  <si>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</si>
  <si>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</si>
  <si>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</si>
  <si>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</si>
  <si>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</si>
  <si>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</si>
  <si>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</si>
  <si>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</si>
  <si>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</si>
  <si>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</si>
  <si>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</si>
  <si>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</si>
  <si>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</si>
  <si>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</si>
  <si>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</si>
  <si>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</si>
  <si>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</si>
  <si>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</si>
  <si>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</si>
  <si>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</si>
  <si>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</si>
  <si>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</si>
  <si>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</si>
  <si>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</si>
  <si>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</si>
  <si>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</si>
  <si>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</si>
  <si>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</si>
  <si>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</si>
  <si>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</si>
  <si>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</si>
  <si>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</si>
  <si>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</si>
  <si>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</si>
  <si>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</si>
  <si>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</si>
  <si>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</si>
  <si>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</si>
  <si>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</si>
  <si>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</si>
  <si>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</si>
  <si>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</si>
  <si>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</si>
  <si>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</si>
  <si>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</si>
  <si>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</si>
  <si>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</si>
  <si>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</si>
  <si>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</si>
  <si>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</si>
  <si>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</si>
  <si>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</si>
  <si>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</si>
  <si>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</si>
  <si>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</si>
  <si>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</si>
  <si>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</si>
  <si>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</si>
  <si>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</si>
  <si>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</si>
  <si>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</si>
  <si>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</si>
  <si>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</si>
  <si>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</si>
  <si>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</si>
  <si>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</si>
  <si>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</si>
  <si>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</si>
  <si>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</si>
  <si>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</si>
  <si>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</si>
  <si>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</si>
  <si>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</si>
  <si>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</si>
  <si>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</si>
  <si>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</si>
  <si>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</si>
  <si>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</si>
  <si>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</si>
  <si>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</si>
  <si>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</si>
  <si>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</si>
  <si>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</si>
  <si>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</si>
  <si>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</si>
  <si>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</si>
  <si>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</si>
  <si>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</si>
  <si>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</si>
  <si>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</si>
  <si>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</si>
  <si>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</si>
  <si>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</si>
  <si>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</si>
  <si>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</si>
  <si>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</si>
  <si>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</si>
  <si>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</si>
  <si>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</si>
  <si>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</si>
  <si>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</si>
  <si>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</si>
  <si>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</si>
  <si>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</si>
  <si>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</si>
  <si>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</si>
  <si>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</si>
  <si>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</si>
  <si>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</si>
  <si>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</si>
  <si>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</si>
  <si>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</si>
  <si>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</si>
  <si>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</si>
  <si>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</si>
  <si>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</si>
  <si>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</si>
  <si>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</si>
  <si>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</si>
  <si>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</si>
  <si>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</si>
  <si>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</si>
  <si>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</si>
  <si>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</si>
  <si>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</si>
  <si>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</si>
  <si>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</si>
  <si>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</si>
  <si>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</si>
  <si>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</si>
  <si>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</si>
  <si>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</si>
  <si>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</si>
  <si>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</si>
  <si>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</si>
  <si>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</si>
  <si>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</si>
  <si>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</si>
  <si>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</si>
  <si>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</si>
  <si>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</si>
  <si>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</si>
  <si>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</si>
  <si>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</si>
  <si>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</si>
  <si>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</si>
  <si>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</si>
  <si>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</si>
  <si>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</si>
  <si>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</si>
  <si>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</si>
  <si>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</si>
  <si>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</si>
  <si>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</si>
  <si>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</si>
  <si>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</si>
  <si>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</si>
  <si>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</si>
  <si>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</si>
  <si>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</si>
  <si>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</si>
  <si>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</si>
  <si>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</si>
  <si>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</si>
  <si>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</si>
  <si>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</si>
  <si>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</si>
  <si>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</si>
  <si>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</si>
  <si>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</si>
  <si>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</si>
  <si>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</si>
  <si>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</si>
  <si>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</si>
  <si>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</si>
  <si>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</si>
  <si>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</si>
  <si>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</si>
  <si>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</si>
  <si>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</si>
  <si>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</si>
  <si>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</si>
  <si>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</si>
  <si>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</si>
  <si>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</si>
  <si>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</si>
  <si>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</si>
  <si>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</si>
  <si>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</si>
  <si>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</si>
  <si>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</si>
  <si>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</si>
  <si>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</si>
  <si>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</si>
  <si>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</si>
  <si>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</si>
  <si>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</si>
  <si>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</si>
  <si>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</si>
  <si>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</si>
  <si>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</si>
  <si>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</si>
  <si>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</si>
  <si>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</si>
  <si>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</si>
  <si>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</si>
  <si>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</si>
  <si>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</si>
  <si>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</si>
  <si>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</si>
  <si>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</si>
  <si>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</si>
  <si>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</si>
  <si>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</si>
  <si>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</si>
  <si>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</si>
  <si>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</si>
  <si>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</si>
  <si>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</si>
  <si>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</si>
  <si>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</si>
  <si>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</si>
  <si>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</si>
  <si>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</si>
  <si>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</si>
  <si>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</si>
  <si>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</si>
  <si>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</si>
  <si>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</si>
  <si>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</si>
  <si>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</si>
  <si>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</si>
  <si>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</si>
  <si>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</si>
  <si>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</si>
  <si>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</si>
  <si>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</si>
  <si>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</si>
  <si>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</si>
  <si>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</si>
  <si>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</si>
  <si>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</si>
  <si>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</si>
  <si>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</si>
  <si>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</si>
  <si>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</si>
  <si>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</si>
  <si>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</si>
  <si>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</si>
  <si>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</si>
  <si>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</si>
  <si>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</si>
  <si>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</si>
  <si>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</si>
  <si>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</si>
  <si>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</si>
  <si>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</si>
  <si>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</si>
  <si>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</si>
  <si>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</si>
  <si>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</si>
  <si>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</si>
  <si>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</si>
  <si>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</si>
  <si>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</si>
  <si>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</si>
  <si>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</si>
  <si>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</si>
  <si>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</si>
  <si>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</si>
  <si>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</si>
  <si>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</si>
  <si>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</si>
  <si>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</si>
  <si>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</si>
  <si>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</si>
  <si>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</si>
  <si>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</si>
  <si>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</si>
  <si>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</si>
  <si>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</si>
  <si>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</si>
  <si>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</si>
  <si>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</si>
  <si>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</si>
  <si>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</si>
  <si>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</si>
  <si>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</si>
  <si>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</si>
  <si>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</si>
  <si>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</si>
  <si>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</si>
  <si>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</si>
  <si>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</si>
  <si>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</si>
  <si>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</si>
  <si>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</si>
  <si>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</si>
  <si>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</si>
  <si>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</si>
  <si>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</si>
  <si>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</si>
  <si>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</si>
  <si>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</si>
  <si>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</si>
  <si>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</si>
  <si>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</si>
  <si>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</si>
  <si>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</si>
  <si>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</si>
  <si>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</si>
  <si>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</si>
  <si>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</si>
  <si>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</si>
  <si>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</si>
  <si>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</si>
  <si>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</si>
  <si>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</si>
  <si>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</si>
  <si>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</si>
  <si>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</si>
  <si>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</si>
  <si>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</si>
  <si>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</si>
  <si>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</si>
  <si>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</si>
  <si>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</si>
  <si>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</si>
  <si>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</si>
  <si>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</si>
  <si>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</si>
  <si>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</si>
  <si>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</si>
  <si>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</si>
  <si>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</si>
  <si>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</si>
  <si>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</si>
  <si>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</si>
  <si>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</si>
  <si>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</si>
  <si>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</si>
  <si>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</si>
  <si>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</si>
  <si>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</si>
  <si>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</si>
  <si>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</si>
  <si>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</si>
  <si>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</si>
  <si>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</si>
  <si>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</si>
  <si>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</si>
  <si>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</si>
  <si>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</si>
  <si>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</si>
  <si>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</si>
  <si>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</si>
  <si>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</si>
  <si>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</si>
  <si>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</si>
  <si>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</si>
  <si>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</si>
  <si>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</si>
  <si>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</si>
  <si>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</si>
  <si>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</si>
  <si>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</si>
  <si>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</si>
  <si>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</si>
  <si>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</si>
  <si>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</si>
  <si>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</si>
  <si>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</si>
  <si>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</si>
  <si>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</si>
  <si>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</si>
  <si>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</si>
  <si>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</si>
  <si>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</si>
  <si>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</si>
  <si>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</si>
  <si>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</si>
  <si>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</si>
  <si>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</si>
  <si>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</si>
  <si>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</si>
  <si>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</si>
  <si>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</si>
  <si>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</si>
  <si>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</si>
  <si>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</si>
  <si>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</si>
  <si>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</si>
  <si>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</si>
  <si>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</si>
  <si>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</si>
  <si>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</si>
  <si>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</si>
  <si>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</si>
  <si>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</si>
  <si>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</si>
  <si>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</si>
  <si>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</si>
  <si>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</si>
  <si>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</si>
  <si>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</si>
  <si>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</si>
  <si>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</si>
  <si>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</si>
  <si>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</si>
  <si>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</si>
  <si>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</si>
  <si>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</si>
  <si>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</si>
  <si>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</si>
  <si>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</si>
  <si>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</si>
  <si>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</si>
  <si>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</si>
  <si>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</si>
  <si>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</si>
  <si>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</si>
  <si>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</si>
  <si>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</si>
  <si>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</si>
  <si>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</si>
  <si>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</si>
  <si>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</si>
  <si>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</si>
  <si>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</si>
  <si>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</si>
  <si>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</si>
  <si>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</si>
  <si>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</si>
  <si>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</si>
  <si>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</si>
  <si>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</si>
  <si>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</si>
  <si>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</si>
  <si>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</si>
  <si>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</si>
  <si>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</si>
  <si>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</si>
  <si>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</si>
  <si>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</si>
  <si>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</si>
  <si>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</si>
  <si>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</si>
  <si>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</si>
  <si>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</si>
  <si>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</si>
  <si>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</si>
  <si>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</si>
  <si>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</si>
  <si>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</si>
  <si>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</si>
  <si>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</si>
  <si>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</si>
  <si>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</si>
  <si>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</si>
  <si>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</si>
  <si>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</si>
  <si>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</si>
  <si>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</si>
  <si>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</si>
  <si>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</si>
  <si>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</si>
  <si>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</si>
  <si>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</si>
  <si>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</si>
  <si>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</si>
  <si>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</si>
  <si>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</si>
  <si>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</si>
  <si>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</si>
  <si>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</si>
  <si>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</si>
  <si>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</si>
  <si>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</si>
  <si>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</si>
  <si>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</si>
  <si>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</si>
  <si>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</si>
  <si>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</si>
  <si>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</si>
  <si>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</si>
  <si>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</si>
  <si>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</si>
  <si>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</si>
  <si>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</si>
  <si>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</si>
  <si>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</si>
  <si>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</si>
  <si>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</si>
  <si>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</si>
  <si>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</si>
  <si>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</si>
  <si>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</si>
  <si>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</si>
  <si>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</si>
  <si>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</si>
  <si>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</si>
  <si>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</si>
  <si>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</si>
  <si>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</si>
  <si>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</si>
  <si>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</si>
  <si>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</si>
  <si>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</si>
  <si>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</si>
  <si>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</si>
  <si>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</si>
  <si>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</si>
  <si>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</si>
  <si>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</si>
  <si>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</si>
  <si>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</si>
  <si>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</si>
  <si>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</si>
  <si>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</si>
  <si>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</si>
  <si>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</si>
  <si>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</si>
  <si>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</si>
  <si>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</si>
  <si>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</si>
  <si>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</si>
  <si>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</si>
  <si>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</si>
  <si>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</si>
  <si>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</si>
  <si>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</si>
  <si>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</si>
  <si>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</si>
  <si>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</si>
  <si>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</si>
  <si>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</si>
  <si>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</si>
  <si>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</si>
  <si>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</si>
  <si>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</si>
  <si>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</si>
  <si>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</si>
  <si>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</si>
  <si>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</si>
  <si>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</si>
  <si>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</si>
  <si>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</si>
  <si>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</si>
  <si>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</si>
  <si>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</si>
  <si>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</si>
  <si>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</si>
  <si>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</si>
  <si>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</si>
  <si>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</si>
  <si>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</si>
  <si>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</si>
  <si>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</si>
  <si>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</si>
  <si>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</si>
  <si>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</si>
  <si>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</si>
  <si>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</si>
  <si>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</si>
  <si>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</si>
  <si>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</si>
  <si>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</si>
  <si>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</si>
  <si>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</si>
  <si>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</si>
  <si>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</si>
  <si>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</si>
  <si>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</si>
  <si>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</si>
  <si>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</si>
  <si>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</si>
  <si>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</si>
  <si>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</si>
  <si>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</si>
  <si>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</si>
  <si>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</si>
  <si>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</si>
  <si>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</si>
  <si>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</si>
  <si>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</si>
  <si>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</si>
  <si>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</si>
  <si>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</si>
  <si>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</si>
  <si>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</si>
  <si>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</si>
  <si>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</si>
  <si>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</si>
  <si>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</si>
  <si>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</si>
  <si>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</si>
  <si>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</si>
  <si>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</si>
  <si>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</si>
  <si>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</si>
  <si>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</si>
  <si>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</si>
  <si>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</si>
  <si>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</si>
  <si>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</si>
  <si>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</si>
  <si>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</si>
  <si>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</si>
  <si>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</si>
  <si>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</si>
  <si>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</si>
  <si>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</si>
  <si>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</si>
  <si>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</si>
  <si>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</si>
  <si>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</si>
  <si>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</si>
  <si>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</si>
  <si>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</si>
  <si>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</si>
  <si>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</si>
  <si>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</si>
  <si>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</si>
  <si>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</si>
  <si>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</si>
  <si>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</si>
  <si>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</si>
  <si>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</si>
  <si>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</si>
  <si>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</si>
  <si>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</si>
  <si>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</si>
  <si>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</si>
  <si>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</si>
  <si>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</si>
  <si>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</si>
  <si>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</si>
  <si>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</si>
  <si>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</si>
  <si>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</si>
  <si>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</si>
  <si>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</si>
  <si>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</si>
  <si>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</si>
  <si>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</si>
  <si>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</si>
  <si>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</si>
  <si>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</si>
  <si>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</si>
  <si>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</si>
  <si>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</si>
  <si>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</si>
  <si>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</si>
  <si>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</si>
  <si>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</si>
  <si>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</si>
  <si>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</si>
  <si>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</si>
  <si>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</si>
  <si>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</si>
  <si>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</si>
  <si>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</si>
  <si>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</si>
  <si>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</si>
  <si>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</si>
  <si>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</si>
  <si>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</si>
  <si>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</si>
  <si>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</si>
  <si>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</si>
  <si>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</si>
  <si>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</si>
  <si>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</si>
  <si>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</si>
  <si>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</si>
  <si>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</si>
  <si>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</si>
  <si>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</si>
  <si>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</si>
  <si>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</si>
  <si>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</si>
  <si>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</si>
  <si>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</si>
  <si>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</si>
  <si>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</si>
  <si>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</si>
  <si>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</si>
  <si>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</si>
  <si>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</si>
  <si>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</si>
  <si>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</si>
  <si>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</si>
  <si>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</si>
  <si>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</si>
  <si>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</si>
  <si>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</si>
  <si>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</si>
  <si>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</si>
  <si>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</si>
  <si>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</si>
  <si>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</si>
  <si>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</si>
  <si>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</si>
  <si>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</si>
  <si>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</si>
  <si>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</si>
  <si>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</si>
  <si>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</si>
  <si>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</si>
  <si>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</si>
  <si>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</si>
  <si>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</si>
  <si>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</si>
  <si>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</si>
  <si>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</si>
  <si>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</si>
  <si>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</si>
  <si>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</si>
  <si>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</si>
  <si>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</si>
  <si>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</si>
  <si>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</si>
  <si>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</si>
  <si>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</si>
  <si>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</si>
  <si>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</si>
  <si>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</si>
  <si>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</si>
  <si>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</si>
  <si>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</si>
  <si>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</si>
  <si>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</si>
  <si>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</si>
  <si>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</si>
  <si>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</si>
  <si>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</si>
  <si>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</si>
  <si>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</si>
  <si>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</si>
  <si>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</si>
  <si>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</si>
  <si>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</si>
  <si>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</si>
  <si>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</si>
  <si>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</si>
  <si>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</si>
  <si>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</si>
  <si>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</si>
  <si>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</si>
  <si>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</si>
  <si>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</si>
  <si>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</si>
  <si>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</si>
  <si>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</si>
  <si>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</si>
  <si>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</si>
  <si>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</si>
  <si>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</si>
  <si>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</si>
  <si>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</si>
  <si>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</si>
  <si>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</si>
  <si>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</si>
  <si>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</si>
  <si>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</si>
  <si>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</si>
  <si>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</si>
  <si>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</si>
  <si>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</si>
  <si>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</si>
  <si>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</si>
  <si>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</si>
  <si>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</si>
  <si>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</si>
  <si>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</si>
  <si>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</si>
  <si>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</si>
  <si>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</si>
  <si>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</si>
  <si>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</si>
  <si>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</si>
  <si>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</si>
  <si>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</si>
  <si>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</si>
  <si>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</si>
  <si>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</si>
  <si>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</si>
  <si>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</si>
  <si>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</si>
  <si>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</si>
  <si>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</si>
  <si>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</si>
  <si>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</si>
  <si>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</si>
  <si>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</si>
  <si>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</si>
  <si>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</si>
  <si>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</si>
  <si>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</si>
  <si>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</si>
  <si>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</si>
  <si>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</si>
  <si>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</si>
  <si>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</si>
  <si>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</si>
  <si>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</si>
  <si>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</si>
  <si>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</si>
  <si>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</si>
  <si>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</si>
  <si>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</si>
  <si>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</si>
  <si>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</si>
  <si>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</si>
  <si>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</si>
  <si>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</si>
  <si>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</si>
  <si>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</si>
  <si>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</si>
  <si>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</si>
  <si>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</si>
  <si>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</si>
  <si>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</si>
  <si>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</si>
  <si>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</si>
  <si>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</si>
  <si>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</si>
  <si>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</si>
  <si>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</si>
  <si>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</si>
  <si>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</si>
  <si>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</si>
  <si>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</si>
  <si>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</si>
  <si>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</si>
  <si>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</si>
  <si>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</si>
  <si>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</si>
  <si>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</si>
  <si>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</si>
  <si>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</si>
  <si>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</si>
  <si>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</si>
  <si>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</si>
  <si>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</si>
  <si>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</si>
  <si>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</si>
  <si>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</si>
  <si>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</si>
  <si>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</si>
  <si>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</si>
  <si>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</si>
  <si>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</si>
  <si>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</si>
  <si>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</si>
  <si>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</si>
  <si>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</si>
  <si>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</si>
  <si>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</si>
  <si>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</si>
  <si>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</si>
  <si>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</si>
  <si>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</si>
  <si>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</si>
  <si>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</si>
  <si>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</si>
  <si>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</si>
  <si>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</si>
  <si>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</si>
  <si>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</si>
  <si>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</si>
  <si>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</si>
  <si>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</si>
  <si>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</si>
  <si>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</si>
  <si>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</si>
  <si>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</si>
  <si>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</si>
  <si>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</si>
  <si>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</si>
  <si>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</si>
  <si>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</si>
  <si>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</si>
  <si>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</si>
  <si>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</si>
  <si>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</si>
  <si>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</si>
  <si>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</si>
  <si>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</si>
  <si>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</si>
  <si>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</si>
  <si>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</si>
  <si>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</si>
  <si>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</si>
  <si>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</si>
  <si>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</si>
  <si>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</si>
  <si>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</si>
  <si>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</si>
  <si>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</si>
  <si>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</si>
  <si>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</si>
  <si>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</si>
  <si>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</si>
  <si>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</si>
  <si>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</si>
  <si>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</si>
  <si>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</si>
  <si>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</si>
  <si>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</si>
  <si>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</si>
  <si>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</si>
  <si>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</si>
  <si>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</si>
  <si>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</si>
  <si>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</si>
  <si>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</si>
  <si>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</si>
  <si>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</si>
  <si>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</si>
  <si>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</si>
  <si>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</si>
  <si>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</si>
  <si>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</si>
  <si>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</si>
  <si>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</si>
  <si>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</si>
  <si>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</si>
  <si>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</si>
  <si>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</si>
  <si>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</si>
  <si>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</si>
  <si>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</si>
  <si>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</si>
  <si>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</si>
  <si>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</si>
  <si>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</si>
  <si>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</si>
  <si>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</si>
  <si>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</si>
  <si>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</si>
  <si>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</si>
  <si>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</si>
  <si>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</si>
  <si>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</si>
  <si>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</si>
  <si>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</si>
  <si>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</si>
  <si>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</si>
  <si>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</si>
  <si>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</si>
  <si>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</si>
  <si>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</si>
  <si>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</si>
  <si>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</si>
  <si>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</si>
  <si>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</si>
  <si>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</si>
  <si>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</si>
  <si>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</si>
  <si>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</si>
  <si>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</si>
  <si>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</si>
  <si>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</si>
  <si>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</si>
  <si>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</si>
  <si>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</si>
  <si>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</si>
  <si>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</si>
  <si>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</si>
  <si>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</si>
  <si>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</si>
  <si>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</si>
  <si>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</si>
  <si>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</si>
  <si>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</si>
  <si>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</si>
  <si>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</si>
  <si>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</si>
  <si>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</si>
  <si>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</si>
  <si>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</si>
  <si>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</si>
  <si>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</si>
  <si>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</si>
  <si>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</si>
  <si>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</si>
  <si>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</si>
  <si>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</si>
  <si>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</si>
  <si>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</si>
  <si>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</si>
  <si>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</si>
  <si>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</si>
  <si>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</si>
  <si>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</si>
  <si>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</si>
  <si>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</si>
  <si>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</si>
  <si>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</si>
  <si>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</si>
  <si>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</si>
  <si>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</si>
  <si>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</si>
  <si>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</si>
  <si>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</si>
  <si>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</si>
  <si>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</si>
  <si>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</si>
  <si>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</si>
  <si>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</si>
  <si>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</si>
  <si>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</si>
  <si>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</si>
  <si>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</si>
  <si>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</si>
  <si>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</si>
  <si>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</si>
  <si>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</si>
  <si>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</si>
  <si>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</si>
  <si>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</si>
  <si>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</si>
  <si>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</si>
  <si>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</si>
  <si>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</si>
  <si>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</si>
  <si>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</si>
  <si>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</si>
  <si>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</si>
  <si>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</si>
  <si>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</si>
  <si>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</si>
  <si>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</si>
  <si>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</si>
  <si>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</si>
  <si>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</si>
  <si>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</si>
  <si>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</si>
  <si>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</si>
  <si>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</si>
  <si>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</si>
  <si>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</si>
  <si>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</si>
  <si>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</si>
  <si>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</si>
  <si>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</si>
  <si>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</si>
  <si>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</si>
  <si>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</si>
  <si>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</si>
  <si>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</si>
  <si>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</si>
  <si>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</si>
  <si>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</si>
  <si>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</si>
  <si>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</si>
  <si>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</si>
  <si>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</si>
  <si>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</si>
  <si>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</si>
  <si>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</si>
  <si>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</si>
  <si>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</si>
  <si>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</si>
  <si>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</si>
  <si>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</si>
  <si>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</si>
  <si>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</si>
  <si>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</si>
  <si>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</si>
  <si>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</si>
  <si>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</si>
  <si>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</si>
  <si>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</si>
  <si>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</si>
  <si>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</si>
  <si>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</si>
  <si>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</si>
  <si>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</si>
  <si>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</si>
  <si>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</si>
  <si>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</si>
  <si>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</si>
  <si>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</si>
  <si>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</si>
  <si>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</si>
  <si>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</si>
  <si>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</si>
  <si>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</si>
  <si>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</si>
  <si>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</si>
  <si>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</si>
  <si>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</si>
  <si>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</si>
  <si>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</si>
  <si>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</si>
  <si>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</si>
  <si>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</si>
  <si>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</si>
  <si>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</si>
  <si>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</si>
  <si>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</si>
  <si>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</si>
  <si>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</si>
  <si>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</si>
  <si>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</si>
  <si>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</si>
  <si>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</si>
  <si>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</si>
  <si>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</si>
  <si>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</si>
  <si>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</si>
  <si>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</si>
  <si>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</si>
  <si>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</si>
  <si>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</si>
  <si>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</si>
  <si>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</si>
  <si>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</si>
  <si>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</si>
  <si>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</si>
  <si>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</si>
  <si>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</si>
  <si>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</si>
  <si>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</si>
  <si>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</si>
  <si>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</si>
  <si>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</si>
  <si>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</si>
  <si>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</si>
  <si>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</si>
  <si>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</si>
  <si>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</si>
  <si>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</si>
  <si>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</si>
  <si>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</si>
  <si>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</si>
  <si>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</si>
  <si>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</si>
  <si>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</si>
  <si>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</si>
  <si>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</si>
  <si>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</si>
  <si>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</si>
  <si>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</si>
  <si>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</si>
  <si>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</si>
  <si>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</si>
  <si>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</si>
  <si>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</si>
  <si>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</si>
  <si>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</si>
  <si>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</si>
  <si>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</si>
  <si>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</si>
  <si>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</si>
  <si>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</si>
  <si>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</si>
  <si>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</si>
  <si>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</si>
  <si>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</si>
  <si>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</si>
  <si>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</si>
  <si>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</si>
  <si>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</si>
  <si>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</si>
  <si>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</si>
  <si>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</si>
  <si>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</si>
  <si>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</si>
  <si>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</si>
  <si>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</si>
  <si>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</si>
  <si>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</si>
  <si>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</si>
  <si>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</si>
  <si>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</si>
  <si>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</si>
  <si>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</si>
  <si>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</si>
  <si>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</si>
  <si>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</si>
  <si>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</si>
  <si>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</si>
  <si>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</si>
  <si>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</si>
  <si>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</si>
  <si>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</si>
  <si>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</si>
  <si>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</si>
  <si>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</si>
  <si>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</si>
  <si>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</si>
  <si>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</si>
  <si>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</si>
  <si>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</si>
  <si>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</si>
  <si>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</si>
  <si>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</si>
  <si>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</si>
  <si>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</si>
  <si>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</si>
  <si>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</si>
  <si>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</si>
  <si>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</si>
  <si>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</si>
  <si>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</si>
  <si>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</si>
  <si>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</si>
  <si>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</si>
  <si>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</si>
  <si>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</si>
  <si>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</si>
  <si>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</si>
  <si>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</si>
  <si>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</si>
  <si>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</si>
  <si>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</si>
  <si>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</si>
  <si>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</si>
  <si>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</si>
  <si>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</si>
  <si>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</si>
  <si>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</si>
  <si>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</si>
  <si>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</si>
  <si>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</si>
  <si>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</si>
  <si>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</si>
  <si>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</si>
  <si>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</si>
  <si>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</si>
  <si>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</si>
  <si>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</si>
  <si>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</si>
  <si>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</si>
  <si>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</si>
  <si>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</si>
  <si>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</si>
  <si>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</si>
  <si>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</si>
  <si>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</si>
  <si>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</si>
  <si>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</si>
  <si>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</si>
  <si>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</si>
  <si>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</si>
  <si>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</si>
  <si>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</si>
  <si>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</si>
  <si>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</si>
  <si>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</si>
  <si>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</si>
  <si>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</si>
  <si>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</si>
  <si>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</si>
  <si>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</si>
  <si>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</si>
  <si>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</si>
  <si>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</si>
  <si>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</si>
  <si>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</si>
  <si>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</si>
  <si>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</si>
  <si>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</si>
  <si>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</si>
  <si>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</si>
  <si>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</si>
  <si>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</si>
  <si>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</si>
  <si>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</si>
  <si>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</si>
  <si>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</si>
  <si>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</si>
  <si>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</si>
  <si>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</si>
  <si>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</si>
  <si>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</si>
  <si>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</si>
  <si>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</si>
  <si>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</si>
  <si>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</si>
  <si>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</si>
  <si>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</si>
  <si>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</si>
  <si>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</si>
  <si>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</si>
  <si>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</si>
  <si>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</si>
  <si>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</si>
  <si>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</si>
  <si>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</si>
  <si>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</si>
  <si>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</si>
  <si>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</si>
  <si>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</si>
  <si>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</si>
  <si>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</si>
  <si>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</si>
  <si>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</si>
  <si>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</si>
  <si>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</si>
  <si>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</si>
  <si>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</si>
  <si>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</si>
  <si>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</si>
  <si>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</si>
  <si>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</si>
  <si>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</si>
  <si>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</si>
  <si>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</si>
  <si>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</si>
  <si>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</si>
  <si>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</si>
  <si>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</si>
  <si>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</si>
  <si>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</si>
  <si>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</si>
  <si>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</si>
  <si>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</si>
  <si>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</si>
  <si>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</si>
  <si>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</si>
  <si>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</si>
  <si>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</si>
  <si>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</si>
  <si>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</si>
  <si>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</si>
  <si>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</si>
  <si>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</si>
  <si>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</si>
  <si>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</si>
  <si>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</si>
  <si>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</si>
  <si>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</si>
  <si>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</si>
  <si>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</si>
  <si>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</si>
  <si>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</si>
  <si>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</si>
  <si>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</si>
  <si>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</si>
  <si>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</si>
  <si>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</si>
  <si>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</si>
  <si>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</si>
  <si>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</si>
  <si>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</si>
  <si>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</si>
  <si>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</si>
  <si>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</si>
  <si>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</si>
  <si>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</si>
  <si>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</si>
  <si>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</si>
  <si>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</si>
  <si>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</si>
  <si>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</si>
  <si>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</si>
  <si>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</si>
  <si>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</si>
  <si>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</si>
  <si>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</si>
  <si>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</si>
  <si>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</si>
  <si>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</si>
  <si>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</si>
  <si>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</si>
  <si>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</si>
  <si>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</si>
  <si>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</si>
  <si>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</si>
  <si>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</si>
  <si>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</si>
  <si>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</si>
  <si>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</si>
  <si>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</si>
  <si>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</si>
  <si>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</si>
  <si>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</si>
  <si>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</si>
  <si>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</si>
  <si>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</si>
  <si>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</si>
  <si>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</si>
  <si>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</si>
  <si>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</si>
  <si>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</si>
  <si>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</si>
  <si>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</si>
  <si>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</si>
  <si>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</si>
  <si>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</si>
  <si>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</si>
  <si>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</si>
  <si>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</si>
  <si>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</si>
  <si>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</si>
  <si>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</si>
  <si>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</si>
  <si>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</si>
  <si>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</si>
  <si>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</si>
  <si>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</si>
  <si>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</si>
  <si>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</si>
  <si>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</si>
  <si>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</si>
  <si>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</si>
  <si>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</si>
  <si>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</si>
  <si>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</si>
  <si>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</si>
  <si>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</si>
  <si>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</si>
  <si>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</si>
  <si>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</si>
  <si>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</si>
  <si>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</si>
  <si>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</si>
  <si>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</si>
  <si>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</si>
  <si>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</si>
  <si>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</si>
  <si>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</si>
  <si>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</si>
  <si>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</si>
  <si>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</si>
  <si>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</si>
  <si>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</si>
  <si>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</si>
  <si>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</si>
  <si>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</si>
  <si>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</si>
  <si>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</si>
  <si>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</si>
  <si>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</si>
  <si>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</si>
  <si>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</si>
  <si>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</si>
  <si>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</si>
  <si>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</si>
  <si>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</si>
  <si>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</si>
  <si>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</si>
  <si>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</si>
  <si>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</si>
  <si>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</si>
  <si>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</si>
  <si>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</si>
  <si>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</si>
  <si>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</si>
  <si>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</si>
  <si>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</si>
  <si>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</si>
  <si>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</si>
  <si>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</si>
  <si>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</si>
  <si>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</si>
  <si>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</si>
  <si>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</si>
  <si>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</si>
  <si>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</si>
  <si>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</si>
  <si>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</si>
  <si>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</si>
  <si>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</si>
  <si>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</si>
  <si>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</si>
  <si>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</si>
  <si>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</si>
  <si>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</si>
  <si>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</si>
  <si>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</si>
  <si>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</si>
  <si>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</si>
  <si>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</si>
  <si>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</si>
  <si>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</si>
  <si>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</si>
  <si>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</si>
  <si>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</si>
  <si>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</si>
  <si>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</si>
  <si>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</si>
  <si>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</si>
  <si>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</si>
  <si>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</si>
  <si>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</si>
  <si>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</si>
  <si>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</si>
  <si>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</si>
  <si>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</si>
  <si>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</si>
  <si>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</si>
  <si>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</si>
  <si>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</si>
  <si>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</si>
  <si>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</si>
  <si>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</si>
  <si>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</si>
  <si>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</si>
  <si>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</si>
  <si>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</si>
  <si>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</si>
  <si>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</si>
  <si>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</si>
  <si>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</si>
  <si>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</si>
  <si>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</si>
  <si>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</si>
  <si>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</si>
  <si>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</si>
  <si>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</si>
  <si>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</si>
  <si>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</si>
  <si>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</si>
  <si>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</si>
  <si>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</si>
  <si>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</si>
  <si>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</si>
  <si>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</si>
  <si>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</si>
  <si>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</si>
  <si>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</si>
  <si>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</si>
  <si>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</si>
  <si>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</si>
  <si>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</si>
  <si>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</si>
  <si>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</si>
  <si>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</si>
  <si>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</si>
  <si>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</si>
  <si>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</si>
  <si>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</si>
  <si>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</si>
  <si>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</si>
  <si>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</si>
  <si>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</si>
  <si>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</si>
  <si>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</si>
  <si>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</si>
  <si>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</si>
  <si>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</si>
  <si>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</si>
  <si>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</si>
  <si>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</si>
  <si>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</si>
  <si>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</si>
  <si>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</si>
  <si>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</si>
  <si>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</si>
  <si>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</si>
  <si>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</si>
  <si>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</si>
  <si>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</si>
  <si>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</si>
  <si>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</si>
  <si>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</si>
  <si>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</si>
  <si>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</si>
  <si>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</si>
  <si>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</si>
  <si>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</si>
  <si>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</si>
  <si>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</si>
  <si>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</si>
  <si>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</si>
  <si>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</si>
  <si>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</si>
  <si>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</si>
  <si>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</si>
  <si>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</si>
  <si>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</si>
  <si>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</si>
  <si>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</si>
  <si>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</si>
  <si>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</si>
  <si>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</si>
  <si>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</si>
  <si>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</si>
  <si>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</si>
  <si>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</si>
  <si>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</si>
  <si>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</si>
  <si>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</si>
  <si>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</si>
  <si>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</si>
  <si>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</si>
  <si>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</si>
  <si>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</si>
  <si>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</si>
  <si>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</si>
  <si>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</si>
  <si>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</si>
  <si>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</si>
  <si>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</si>
  <si>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</si>
  <si>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</si>
  <si>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</si>
  <si>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</si>
  <si>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</si>
  <si>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</si>
  <si>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</si>
  <si>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</si>
  <si>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</si>
  <si>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</si>
  <si>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</si>
  <si>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</si>
  <si>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</si>
  <si>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</si>
  <si>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</si>
  <si>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</si>
  <si>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</si>
  <si>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</si>
  <si>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</si>
  <si>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</si>
  <si>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</si>
  <si>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</si>
  <si>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</si>
  <si>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</si>
  <si>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</si>
  <si>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</si>
  <si>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</si>
  <si>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</si>
  <si>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</si>
  <si>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</si>
  <si>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</si>
  <si>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</si>
  <si>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</si>
  <si>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</si>
  <si>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</si>
  <si>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</si>
  <si>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</si>
  <si>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</si>
  <si>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</si>
  <si>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</si>
  <si>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</si>
  <si>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</si>
  <si>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</si>
  <si>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</si>
  <si>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</si>
  <si>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</si>
  <si>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</si>
  <si>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</si>
  <si>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</si>
  <si>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</si>
  <si>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</si>
  <si>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</si>
  <si>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</si>
  <si>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</si>
  <si>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</si>
  <si>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</si>
  <si>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</si>
  <si>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</si>
  <si>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</si>
  <si>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</si>
  <si>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</si>
  <si>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</si>
  <si>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</si>
  <si>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</si>
  <si>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</si>
  <si>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</si>
  <si>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</si>
  <si>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</si>
  <si>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</si>
  <si>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</si>
  <si>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</si>
  <si>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</si>
  <si>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</si>
  <si>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</si>
  <si>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</si>
  <si>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</si>
  <si>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</si>
  <si>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</si>
  <si>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</si>
  <si>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</si>
  <si>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</si>
  <si>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</si>
  <si>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</si>
  <si>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</si>
  <si>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</si>
  <si>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</si>
  <si>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</si>
  <si>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</si>
  <si>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</si>
  <si>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</si>
  <si>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</si>
  <si>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</si>
  <si>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</si>
  <si>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</si>
  <si>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</si>
  <si>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</si>
  <si>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</si>
  <si>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</si>
  <si>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</si>
  <si>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</si>
  <si>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</si>
  <si>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</si>
  <si>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</si>
  <si>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</si>
  <si>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</si>
  <si>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</si>
  <si>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</si>
  <si>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</si>
  <si>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</si>
  <si>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</si>
  <si>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</si>
  <si>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</si>
  <si>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</si>
  <si>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</si>
  <si>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</si>
  <si>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</si>
  <si>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</si>
  <si>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</si>
  <si>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</si>
  <si>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</si>
  <si>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</si>
  <si>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</si>
  <si>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</si>
  <si>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</si>
  <si>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</si>
  <si>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</si>
  <si>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</si>
  <si>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</si>
  <si>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</si>
  <si>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</si>
  <si>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</si>
  <si>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</si>
  <si>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</si>
  <si>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</si>
  <si>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</si>
  <si>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</si>
  <si>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</si>
  <si>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</si>
  <si>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</si>
  <si>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</si>
  <si>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</si>
  <si>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</si>
  <si>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</si>
  <si>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</si>
  <si>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</si>
  <si>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</si>
  <si>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</si>
  <si>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</si>
  <si>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</si>
  <si>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</si>
  <si>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</si>
  <si>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</si>
  <si>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</si>
  <si>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</si>
  <si>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</si>
  <si>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</si>
  <si>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</si>
  <si>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</si>
  <si>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</si>
  <si>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</si>
  <si>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</si>
  <si>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</si>
  <si>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</si>
  <si>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</si>
  <si>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</si>
  <si>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</si>
  <si>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</si>
  <si>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</si>
  <si>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</si>
  <si>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</si>
  <si>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</si>
  <si>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</si>
  <si>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</si>
  <si>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</si>
  <si>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</si>
  <si>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</si>
  <si>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</si>
  <si>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</si>
  <si>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</si>
  <si>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</si>
  <si>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</si>
  <si>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</si>
  <si>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</si>
  <si>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</si>
  <si>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</si>
  <si>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</si>
  <si>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</si>
  <si>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</si>
  <si>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</si>
  <si>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</si>
  <si>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</si>
  <si>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</si>
  <si>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</si>
  <si>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</si>
  <si>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</si>
  <si>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</si>
  <si>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</si>
  <si>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</si>
  <si>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</si>
  <si>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</si>
  <si>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</si>
  <si>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</si>
  <si>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</si>
  <si>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</si>
  <si>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</si>
  <si>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</si>
  <si>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</si>
  <si>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</si>
  <si>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</si>
  <si>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</si>
  <si>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</si>
  <si>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</si>
  <si>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</si>
  <si>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</si>
  <si>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</si>
  <si>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</si>
  <si>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</si>
  <si>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</si>
  <si>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</si>
  <si>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</si>
  <si>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</si>
  <si>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</si>
  <si>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</si>
  <si>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</si>
  <si>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</si>
  <si>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</si>
  <si>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</si>
  <si>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</si>
  <si>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</si>
  <si>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</si>
  <si>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</si>
  <si>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</si>
  <si>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</si>
  <si>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</si>
  <si>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</si>
  <si>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</si>
  <si>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</si>
  <si>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</si>
  <si>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</si>
  <si>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</si>
  <si>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</si>
  <si>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</si>
  <si>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</si>
  <si>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</si>
  <si>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</si>
  <si>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</si>
  <si>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</si>
  <si>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</si>
  <si>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</si>
  <si>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</si>
  <si>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</si>
  <si>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</si>
  <si>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</si>
  <si>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</si>
  <si>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</si>
  <si>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</si>
  <si>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</si>
  <si>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</si>
  <si>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</si>
  <si>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</si>
  <si>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</si>
  <si>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</si>
  <si>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</si>
  <si>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</si>
  <si>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</si>
  <si>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</si>
  <si>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</si>
  <si>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</si>
  <si>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</si>
  <si>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</si>
  <si>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</si>
  <si>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</si>
  <si>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</si>
  <si>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</si>
  <si>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</si>
  <si>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</si>
  <si>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</si>
  <si>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</si>
  <si>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</si>
  <si>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</si>
  <si>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</si>
  <si>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</si>
  <si>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</si>
  <si>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</si>
  <si>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</si>
  <si>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</si>
  <si>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</si>
  <si>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</si>
  <si>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</si>
  <si>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</si>
  <si>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</si>
  <si>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</si>
  <si>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</si>
  <si>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</si>
  <si>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</si>
  <si>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</si>
  <si>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</si>
  <si>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</si>
  <si>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</si>
  <si>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</si>
  <si>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</si>
  <si>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</si>
  <si>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</si>
  <si>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</si>
  <si>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</si>
  <si>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</si>
  <si>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</si>
  <si>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</si>
  <si>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</si>
  <si>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</si>
  <si>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</si>
  <si>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</si>
  <si>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</si>
  <si>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</si>
  <si>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</si>
  <si>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</si>
  <si>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</si>
  <si>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</si>
  <si>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</si>
  <si>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</si>
  <si>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</si>
  <si>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</si>
  <si>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</si>
  <si>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</si>
  <si>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</si>
  <si>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</si>
  <si>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</si>
  <si>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</si>
  <si>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</si>
  <si>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</si>
  <si>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</si>
  <si>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</si>
  <si>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</si>
  <si>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</si>
  <si>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</si>
  <si>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</si>
  <si>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</si>
  <si>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</si>
  <si>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</si>
  <si>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</si>
  <si>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</si>
  <si>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</si>
  <si>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</si>
  <si>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</si>
  <si>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</si>
  <si>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</si>
  <si>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</si>
  <si>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</si>
  <si>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</si>
  <si>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</si>
  <si>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</si>
  <si>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</si>
  <si>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</si>
  <si>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</si>
  <si>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</si>
  <si>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</si>
  <si>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</si>
  <si>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</si>
  <si>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</si>
  <si>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</si>
  <si>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</si>
  <si>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</si>
  <si>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</si>
  <si>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</si>
  <si>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</si>
  <si>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</si>
  <si>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</si>
  <si>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</si>
  <si>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</si>
  <si>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</si>
  <si>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</si>
  <si>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</si>
  <si>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</si>
  <si>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</si>
  <si>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</si>
  <si>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</si>
  <si>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</si>
  <si>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</si>
  <si>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</si>
  <si>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</si>
  <si>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</si>
  <si>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</si>
  <si>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</si>
  <si>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</si>
  <si>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</si>
  <si>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</si>
  <si>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</si>
  <si>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</si>
  <si>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</si>
  <si>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</si>
  <si>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</si>
  <si>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</si>
  <si>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</si>
  <si>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</si>
  <si>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</si>
  <si>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</si>
  <si>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</si>
  <si>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</si>
  <si>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</si>
  <si>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</si>
  <si>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</si>
  <si>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</si>
  <si>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</si>
  <si>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</si>
  <si>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</si>
  <si>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</si>
  <si>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</si>
  <si>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</si>
  <si>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</si>
  <si>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</si>
  <si>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</si>
  <si>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</si>
  <si>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</si>
  <si>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</si>
  <si>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</si>
  <si>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</si>
  <si>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</si>
  <si>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</si>
  <si>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</si>
  <si>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</si>
  <si>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</si>
  <si>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</si>
  <si>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</si>
  <si>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</si>
  <si>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</si>
  <si>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</si>
  <si>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</si>
  <si>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</si>
  <si>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</si>
  <si>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</si>
  <si>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</si>
  <si>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</si>
  <si>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</si>
  <si>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</si>
  <si>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</si>
  <si>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</si>
  <si>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</si>
  <si>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</si>
  <si>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</si>
  <si>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</si>
  <si>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</si>
  <si>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</si>
  <si>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</si>
  <si>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</si>
  <si>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</si>
  <si>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</si>
  <si>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</si>
  <si>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</si>
  <si>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</si>
  <si>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</si>
  <si>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</si>
  <si>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</si>
  <si>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</si>
  <si>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</si>
  <si>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</si>
  <si>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</si>
  <si>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</si>
  <si>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</si>
  <si>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</si>
  <si>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</si>
  <si>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</si>
  <si>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</si>
  <si>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</si>
  <si>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</si>
  <si>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</si>
  <si>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</si>
  <si>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</si>
  <si>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</si>
  <si>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</si>
  <si>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</si>
  <si>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</si>
  <si>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</si>
  <si>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</si>
  <si>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</si>
  <si>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</si>
  <si>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</si>
  <si>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</si>
  <si>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</si>
  <si>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</si>
  <si>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</si>
  <si>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</si>
  <si>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</si>
  <si>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</si>
  <si>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</si>
  <si>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</si>
  <si>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</si>
  <si>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</si>
  <si>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</si>
  <si>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</si>
  <si>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</si>
  <si>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</si>
  <si>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</si>
  <si>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</si>
  <si>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</si>
  <si>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</si>
  <si>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</si>
  <si>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</si>
  <si>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</si>
  <si>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</si>
  <si>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</si>
  <si>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</si>
  <si>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</si>
  <si>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</si>
  <si>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</si>
  <si>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</si>
  <si>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</si>
  <si>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</si>
  <si>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</si>
  <si>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</si>
  <si>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</si>
  <si>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</si>
  <si>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</si>
  <si>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</si>
  <si>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</si>
  <si>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</si>
  <si>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</si>
  <si>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</si>
  <si>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</si>
  <si>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</si>
  <si>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</si>
  <si>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</si>
  <si>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</si>
  <si>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</si>
  <si>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</si>
  <si>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</si>
  <si>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</si>
  <si>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</si>
  <si>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</si>
  <si>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</si>
  <si>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</si>
  <si>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</si>
  <si>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</si>
  <si>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</si>
  <si>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</si>
  <si>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</si>
  <si>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</si>
  <si>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</si>
  <si>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</si>
  <si>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</si>
  <si>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</si>
  <si>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</si>
  <si>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</si>
  <si>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</si>
  <si>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</si>
  <si>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</si>
  <si>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</si>
  <si>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</si>
  <si>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</si>
  <si>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</si>
  <si>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</si>
  <si>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</si>
  <si>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</si>
  <si>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</si>
  <si>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</si>
  <si>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</si>
  <si>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</si>
  <si>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</si>
  <si>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</si>
  <si>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</si>
  <si>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</si>
  <si>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</si>
  <si>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</si>
  <si>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</si>
  <si>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</si>
  <si>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</si>
  <si>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</si>
  <si>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</si>
  <si>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</si>
  <si>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</si>
  <si>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</si>
  <si>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</si>
  <si>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</si>
  <si>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</si>
  <si>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</si>
  <si>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</si>
  <si>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</si>
  <si>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</si>
  <si>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</si>
  <si>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</si>
  <si>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</si>
  <si>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</si>
  <si>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</si>
  <si>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</si>
  <si>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</si>
  <si>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</si>
  <si>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</si>
  <si>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</si>
  <si>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</si>
  <si>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</si>
  <si>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</si>
  <si>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</si>
  <si>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</si>
  <si>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</si>
  <si>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</si>
  <si>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</si>
  <si>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</si>
  <si>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</si>
  <si>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</si>
  <si>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</si>
  <si>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</si>
  <si>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</si>
  <si>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</si>
  <si>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</si>
  <si>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</si>
  <si>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</si>
  <si>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</si>
  <si>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</si>
  <si>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</si>
  <si>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</si>
  <si>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</si>
  <si>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</si>
  <si>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</si>
  <si>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</si>
  <si>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</si>
  <si>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</si>
  <si>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</si>
  <si>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</si>
  <si>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</si>
  <si>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</si>
  <si>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</si>
  <si>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</si>
  <si>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</si>
  <si>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</si>
  <si>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</si>
  <si>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</si>
  <si>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</si>
  <si>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</si>
  <si>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</si>
  <si>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</si>
  <si>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</si>
  <si>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</si>
  <si>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</si>
  <si>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</si>
  <si>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</si>
  <si>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</si>
  <si>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</si>
  <si>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</si>
  <si>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</si>
  <si>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</si>
  <si>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</si>
  <si>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</si>
  <si>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</si>
  <si>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</si>
  <si>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</si>
  <si>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</si>
  <si>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</si>
  <si>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</si>
  <si>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</si>
  <si>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</si>
  <si>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</si>
  <si>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</si>
  <si>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</si>
  <si>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</si>
  <si>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</si>
  <si>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</si>
  <si>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</si>
  <si>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</si>
  <si>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</si>
  <si>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</si>
  <si>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</si>
  <si>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</si>
  <si>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</si>
  <si>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</si>
  <si>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</si>
  <si>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</si>
  <si>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</si>
  <si>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</si>
  <si>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</si>
  <si>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</si>
  <si>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</si>
  <si>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</si>
  <si>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</si>
  <si>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</si>
  <si>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</si>
  <si>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</si>
  <si>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</si>
  <si>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</si>
  <si>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</si>
  <si>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</si>
  <si>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</si>
  <si>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</si>
  <si>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</si>
  <si>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</si>
  <si>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</si>
  <si>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</si>
  <si>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</si>
  <si>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</si>
  <si>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</si>
  <si>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</si>
  <si>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</si>
  <si>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</si>
  <si>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</si>
  <si>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</si>
  <si>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</si>
  <si>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</si>
  <si>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</si>
  <si>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</si>
  <si>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</si>
  <si>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</si>
  <si>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</si>
  <si>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</si>
  <si>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</si>
  <si>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</si>
  <si>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</si>
  <si>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</si>
  <si>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</si>
  <si>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</si>
  <si>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</si>
  <si>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</si>
  <si>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</si>
  <si>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</si>
  <si>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</si>
  <si>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</si>
  <si>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</si>
  <si>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</si>
  <si>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</si>
  <si>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</si>
  <si>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</si>
  <si>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</si>
  <si>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</si>
  <si>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</si>
  <si>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</si>
  <si>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</si>
  <si>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</si>
  <si>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</si>
  <si>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</si>
  <si>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</si>
  <si>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</si>
  <si>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</si>
  <si>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</si>
  <si>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</si>
  <si>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</si>
  <si>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</si>
  <si>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</si>
  <si>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</si>
  <si>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</si>
  <si>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</si>
  <si>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</si>
  <si>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</si>
  <si>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</si>
  <si>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</si>
  <si>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</si>
  <si>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</si>
  <si>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</si>
  <si>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</si>
  <si>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</si>
  <si>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</si>
  <si>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</si>
  <si>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</si>
  <si>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</si>
  <si>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</si>
  <si>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</si>
  <si>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</si>
  <si>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</si>
  <si>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</si>
  <si>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</si>
  <si>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</si>
  <si>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</si>
  <si>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</si>
  <si>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</si>
  <si>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</si>
  <si>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</si>
  <si>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</si>
  <si>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</si>
  <si>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</si>
  <si>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</si>
  <si>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</si>
  <si>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</si>
  <si>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</si>
  <si>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</si>
  <si>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</si>
  <si>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</si>
  <si>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</si>
  <si>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</si>
  <si>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</si>
  <si>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</si>
  <si>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</si>
  <si>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</si>
  <si>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</si>
  <si>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</si>
  <si>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</si>
  <si>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</si>
  <si>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</si>
  <si>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</si>
  <si>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</si>
  <si>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</si>
  <si>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</si>
  <si>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</si>
  <si>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</si>
  <si>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</si>
  <si>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</si>
  <si>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</si>
  <si>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</si>
  <si>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</si>
  <si>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</si>
  <si>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</si>
  <si>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</si>
  <si>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</si>
  <si>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</si>
  <si>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</si>
  <si>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</si>
  <si>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</si>
  <si>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</si>
  <si>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</si>
  <si>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</si>
  <si>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</si>
  <si>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</si>
  <si>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</si>
  <si>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</si>
  <si>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</si>
  <si>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</si>
  <si>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</si>
  <si>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</si>
  <si>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</si>
  <si>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</si>
  <si>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</si>
  <si>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</si>
  <si>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</si>
  <si>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</si>
  <si>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</si>
  <si>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</si>
  <si>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</si>
  <si>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</si>
  <si>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</si>
  <si>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</si>
  <si>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</si>
  <si>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</si>
  <si>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</si>
  <si>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</si>
  <si>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</si>
  <si>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</si>
  <si>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</si>
  <si>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</si>
  <si>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</si>
  <si>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</si>
  <si>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</si>
  <si>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</si>
  <si>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</si>
  <si>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</si>
  <si>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</si>
  <si>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</si>
  <si>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</si>
  <si>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</si>
  <si>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</si>
  <si>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</si>
  <si>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</si>
  <si>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</si>
  <si>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</si>
  <si>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</si>
  <si>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</si>
  <si>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</si>
  <si>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</si>
  <si>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</si>
  <si>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</si>
  <si>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</si>
  <si>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</si>
  <si>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</si>
  <si>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</si>
  <si>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</si>
  <si>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</si>
  <si>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</si>
  <si>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</si>
  <si>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</si>
  <si>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</si>
  <si>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</si>
  <si>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</si>
  <si>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</si>
  <si>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</si>
  <si>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</si>
  <si>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</si>
  <si>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</si>
  <si>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</si>
  <si>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</si>
  <si>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</si>
  <si>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</si>
  <si>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</si>
  <si>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</si>
  <si>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</si>
  <si>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</si>
  <si>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</si>
  <si>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</si>
  <si>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</si>
  <si>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</si>
  <si>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</si>
  <si>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</si>
  <si>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</si>
  <si>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</si>
  <si>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</si>
  <si>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</si>
  <si>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</si>
  <si>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</si>
  <si>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</si>
  <si>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</si>
  <si>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</si>
  <si>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</si>
  <si>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</si>
  <si>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</si>
  <si>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</si>
  <si>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</si>
  <si>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</si>
  <si>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</si>
  <si>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</si>
  <si>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</si>
  <si>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</si>
  <si>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</si>
  <si>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</si>
  <si>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</si>
  <si>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</si>
  <si>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</si>
  <si>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</si>
  <si>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</si>
  <si>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</si>
  <si>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</si>
  <si>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</si>
  <si>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</si>
  <si>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</si>
  <si>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</si>
  <si>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</si>
  <si>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</si>
  <si>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</si>
  <si>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</si>
  <si>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</si>
  <si>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</si>
  <si>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</si>
  <si>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</si>
  <si>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</si>
  <si>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</si>
  <si>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</si>
  <si>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</si>
  <si>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</si>
  <si>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</si>
  <si>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</si>
  <si>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</si>
  <si>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</si>
  <si>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</si>
  <si>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</si>
  <si>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</si>
  <si>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</si>
  <si>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</si>
  <si>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</si>
  <si>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</si>
  <si>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</si>
  <si>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</si>
  <si>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</si>
  <si>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</si>
  <si>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</si>
  <si>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</si>
  <si>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</si>
  <si>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</si>
  <si>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</si>
  <si>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</si>
  <si>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</si>
  <si>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</si>
  <si>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</si>
  <si>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</si>
  <si>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</si>
  <si>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</si>
  <si>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</si>
  <si>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</si>
  <si>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</si>
  <si>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</si>
  <si>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</si>
  <si>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</si>
  <si>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</si>
  <si>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</si>
  <si>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</si>
  <si>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</si>
  <si>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</si>
  <si>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</si>
  <si>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</si>
  <si>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</si>
  <si>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</si>
  <si>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</si>
  <si>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</si>
  <si>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</si>
  <si>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</si>
  <si>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</si>
  <si>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</si>
  <si>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</si>
  <si>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</si>
  <si>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</si>
  <si>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</si>
  <si>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</si>
  <si>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</si>
  <si>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</si>
  <si>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</si>
  <si>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</si>
  <si>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</si>
  <si>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</si>
  <si>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</si>
  <si>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</si>
  <si>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</si>
  <si>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</si>
  <si>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</si>
  <si>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</si>
  <si>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</si>
  <si>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</si>
  <si>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</si>
  <si>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</si>
  <si>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</si>
  <si>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</si>
  <si>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</si>
  <si>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</si>
  <si>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</si>
  <si>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</si>
  <si>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</si>
  <si>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</si>
  <si>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</si>
  <si>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</si>
  <si>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</si>
  <si>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</si>
  <si>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</si>
  <si>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</si>
  <si>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</si>
  <si>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</si>
  <si>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</si>
  <si>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</si>
  <si>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</si>
  <si>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</si>
  <si>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</si>
  <si>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</si>
  <si>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</si>
  <si>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</si>
  <si>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</si>
  <si>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</si>
  <si>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</si>
  <si>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</si>
  <si>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</si>
  <si>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</si>
  <si>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</si>
  <si>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</si>
  <si>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</si>
  <si>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</si>
  <si>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</si>
  <si>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</si>
  <si>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</si>
  <si>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</si>
  <si>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</si>
  <si>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</si>
  <si>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</si>
  <si>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</si>
  <si>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</si>
  <si>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</si>
  <si>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</si>
  <si>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</si>
  <si>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</si>
  <si>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</si>
  <si>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</si>
  <si>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</si>
  <si>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</si>
  <si>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</si>
  <si>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</si>
  <si>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</si>
  <si>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</si>
  <si>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</si>
  <si>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</si>
  <si>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</si>
  <si>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</si>
  <si>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</si>
  <si>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</si>
  <si>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</si>
  <si>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</si>
  <si>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</si>
  <si>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</si>
  <si>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</si>
  <si>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</si>
  <si>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</si>
  <si>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</si>
  <si>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</si>
  <si>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</si>
  <si>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</si>
  <si>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</si>
  <si>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</si>
  <si>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</si>
  <si>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</si>
  <si>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</si>
  <si>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</si>
  <si>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</si>
  <si>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</si>
  <si>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</si>
  <si>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</si>
  <si>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</si>
  <si>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</si>
  <si>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</si>
  <si>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</si>
  <si>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</si>
  <si>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</si>
  <si>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</si>
  <si>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</si>
  <si>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</si>
  <si>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</si>
  <si>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</si>
  <si>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</si>
  <si>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</si>
  <si>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</si>
  <si>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</si>
  <si>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</si>
  <si>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</si>
  <si>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</si>
  <si>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</si>
  <si>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</si>
  <si>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</si>
  <si>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</si>
  <si>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</si>
  <si>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</si>
  <si>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</si>
  <si>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</si>
  <si>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</si>
  <si>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</si>
  <si>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</si>
  <si>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</si>
  <si>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</si>
  <si>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</si>
  <si>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</si>
  <si>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</si>
  <si>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</si>
  <si>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</si>
  <si>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</si>
  <si>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</si>
  <si>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</si>
  <si>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</si>
  <si>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</si>
  <si>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</si>
  <si>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</si>
  <si>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</si>
  <si>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</si>
  <si>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</si>
  <si>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</si>
  <si>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</si>
  <si>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</si>
  <si>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</si>
  <si>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</si>
  <si>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</si>
  <si>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</si>
  <si>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</si>
  <si>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</si>
  <si>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</si>
  <si>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</si>
  <si>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</si>
  <si>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</si>
  <si>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</si>
  <si>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</si>
  <si>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</si>
  <si>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</si>
  <si>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</si>
  <si>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</si>
  <si>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</si>
  <si>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</si>
  <si>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</si>
  <si>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</si>
  <si>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</si>
  <si>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</si>
  <si>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</si>
  <si>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</si>
  <si>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</si>
  <si>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</si>
  <si>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</si>
  <si>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</si>
  <si>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</si>
  <si>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</si>
  <si>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</si>
  <si>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</si>
  <si>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</si>
  <si>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</si>
  <si>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</si>
  <si>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</si>
  <si>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</si>
  <si>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</si>
  <si>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</si>
  <si>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</si>
  <si>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</si>
  <si>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</si>
  <si>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</si>
  <si>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</si>
  <si>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</si>
  <si>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</si>
  <si>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</si>
  <si>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</si>
  <si>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</si>
  <si>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</si>
  <si>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</si>
  <si>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</si>
  <si>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</si>
  <si>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</si>
  <si>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</si>
  <si>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</si>
  <si>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</si>
  <si>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</si>
  <si>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</si>
  <si>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</si>
  <si>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</si>
  <si>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</si>
  <si>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</si>
  <si>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</si>
  <si>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</si>
  <si>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</si>
  <si>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</si>
  <si>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</si>
  <si>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</si>
  <si>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</si>
  <si>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</si>
  <si>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</si>
  <si>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</si>
  <si>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</si>
  <si>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</si>
  <si>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</si>
  <si>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</si>
  <si>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</si>
  <si>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</si>
  <si>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</si>
  <si>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</si>
  <si>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</si>
  <si>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</si>
  <si>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</si>
  <si>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</si>
  <si>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</si>
  <si>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</si>
  <si>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</si>
  <si>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</si>
  <si>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</si>
  <si>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</si>
  <si>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</si>
  <si>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</si>
  <si>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</si>
  <si>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</si>
  <si>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</si>
  <si>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</si>
  <si>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</si>
  <si>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</si>
  <si>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</si>
  <si>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</si>
  <si>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</si>
  <si>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</si>
  <si>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</si>
  <si>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</si>
  <si>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</si>
  <si>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</si>
  <si>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</si>
  <si>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</si>
  <si>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</si>
  <si>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</si>
  <si>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</si>
  <si>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</si>
  <si>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</si>
  <si>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</si>
  <si>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</si>
  <si>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</si>
  <si>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</si>
  <si>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</si>
  <si>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</si>
  <si>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</si>
  <si>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</si>
  <si>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</si>
  <si>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</si>
  <si>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</si>
  <si>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</si>
  <si>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</si>
  <si>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</si>
  <si>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</si>
  <si>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</si>
  <si>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</si>
  <si>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</si>
  <si>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</si>
  <si>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</si>
  <si>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</si>
  <si>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</si>
  <si>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</si>
  <si>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</si>
  <si>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</si>
  <si>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</si>
  <si>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</si>
  <si>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</si>
  <si>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</si>
  <si>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</si>
  <si>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</si>
  <si>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</si>
  <si>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</si>
  <si>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</si>
  <si>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</si>
  <si>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</si>
  <si>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</si>
  <si>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</si>
  <si>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</si>
  <si>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</si>
  <si>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</si>
  <si>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</si>
  <si>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</si>
  <si>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</si>
  <si>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</si>
  <si>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</si>
  <si>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</si>
  <si>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</si>
  <si>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</si>
  <si>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</si>
  <si>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</si>
  <si>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</si>
  <si>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</si>
  <si>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</si>
  <si>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</si>
  <si>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</si>
  <si>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</si>
  <si>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</si>
  <si>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</si>
  <si>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</si>
  <si>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</si>
  <si>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</si>
  <si>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</si>
  <si>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</si>
  <si>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</si>
  <si>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</si>
  <si>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</si>
  <si>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</si>
  <si>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</si>
  <si>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</si>
  <si>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</si>
  <si>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</si>
  <si>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</si>
  <si>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</si>
  <si>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</si>
  <si>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</si>
  <si>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</si>
  <si>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</si>
  <si>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</si>
  <si>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</si>
  <si>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</si>
  <si>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</si>
  <si>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</si>
  <si>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</si>
  <si>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</si>
  <si>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</si>
  <si>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</si>
  <si>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</si>
  <si>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</si>
  <si>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</si>
  <si>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</si>
  <si>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</si>
  <si>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</si>
  <si>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</si>
  <si>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</si>
  <si>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</si>
  <si>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</si>
  <si>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</si>
  <si>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</si>
  <si>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</si>
  <si>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</si>
  <si>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</si>
  <si>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</si>
  <si>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</si>
  <si>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</si>
  <si>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</si>
  <si>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</si>
  <si>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</si>
  <si>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</si>
  <si>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</si>
  <si>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</si>
  <si>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</si>
  <si>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</si>
  <si>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</si>
  <si>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</si>
  <si>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</si>
  <si>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</si>
  <si>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</si>
  <si>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</si>
  <si>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</si>
  <si>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</si>
  <si>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</si>
  <si>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</si>
  <si>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</si>
  <si>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</si>
  <si>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</si>
  <si>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</si>
  <si>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</si>
  <si>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</si>
  <si>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</si>
  <si>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</si>
  <si>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</si>
  <si>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</si>
  <si>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</si>
  <si>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</si>
  <si>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</si>
  <si>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</si>
  <si>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</si>
  <si>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</si>
  <si>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</si>
  <si>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</si>
  <si>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</si>
  <si>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</si>
  <si>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</si>
  <si>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</si>
  <si>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</si>
  <si>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</si>
  <si>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</si>
  <si>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</si>
  <si>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</si>
  <si>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</si>
  <si>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</si>
  <si>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</si>
  <si>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</si>
  <si>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</si>
  <si>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</si>
  <si>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</si>
  <si>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</si>
  <si>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</si>
  <si>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</si>
  <si>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</si>
  <si>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</si>
  <si>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</si>
  <si>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</si>
  <si>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</si>
  <si>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</si>
  <si>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</si>
  <si>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</si>
  <si>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</si>
  <si>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</si>
  <si>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</si>
  <si>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</si>
  <si>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</si>
  <si>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</si>
  <si>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</si>
  <si>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</si>
  <si>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</si>
  <si>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</si>
  <si>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</si>
  <si>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</si>
  <si>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</si>
  <si>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</si>
  <si>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</si>
  <si>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</si>
  <si>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</si>
  <si>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</si>
  <si>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</si>
  <si>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</si>
  <si>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</si>
  <si>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</si>
  <si>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</si>
  <si>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</si>
  <si>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</si>
  <si>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</si>
  <si>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</si>
  <si>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</si>
  <si>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</si>
  <si>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</si>
  <si>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</si>
  <si>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</si>
  <si>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</si>
  <si>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</si>
  <si>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</si>
  <si>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</si>
  <si>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</si>
  <si>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</si>
  <si>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</si>
  <si>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</si>
  <si>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</si>
  <si>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</si>
  <si>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</si>
  <si>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</si>
  <si>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</si>
  <si>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</si>
  <si>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</si>
  <si>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</si>
  <si>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</si>
  <si>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</si>
  <si>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</si>
  <si>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</si>
  <si>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</si>
  <si>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</si>
  <si>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</si>
  <si>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</si>
  <si>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</si>
  <si>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</si>
  <si>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</si>
  <si>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</si>
  <si>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</si>
  <si>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</si>
  <si>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</si>
  <si>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</si>
  <si>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</si>
  <si>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</si>
  <si>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</si>
  <si>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</si>
  <si>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</si>
  <si>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</si>
  <si>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</si>
  <si>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</si>
  <si>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</si>
  <si>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</si>
  <si>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</si>
  <si>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</si>
  <si>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</si>
  <si>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</si>
  <si>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</si>
  <si>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</si>
  <si>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</si>
  <si>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</si>
  <si>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</si>
  <si>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</si>
  <si>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</si>
  <si>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</si>
  <si>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</si>
  <si>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</si>
  <si>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</si>
  <si>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</si>
  <si>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</si>
  <si>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</si>
  <si>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</si>
  <si>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</si>
  <si>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</si>
  <si>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</si>
  <si>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</si>
  <si>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</si>
  <si>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</si>
  <si>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</si>
  <si>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</si>
  <si>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</si>
  <si>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</si>
  <si>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</si>
  <si>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</si>
  <si>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</si>
  <si>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</si>
  <si>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</si>
  <si>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</si>
  <si>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</si>
  <si>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</si>
  <si>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</si>
  <si>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</si>
  <si>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</si>
  <si>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</si>
  <si>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</si>
  <si>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</si>
  <si>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</si>
  <si>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</si>
  <si>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</si>
  <si>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</si>
  <si>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</si>
  <si>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</si>
  <si>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</si>
  <si>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</si>
  <si>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</si>
  <si>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</si>
  <si>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</si>
  <si>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</si>
  <si>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</si>
  <si>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</si>
  <si>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</si>
  <si>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</si>
  <si>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</si>
  <si>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</si>
  <si>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</si>
  <si>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</si>
  <si>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</si>
  <si>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</si>
  <si>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</si>
  <si>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</si>
  <si>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</si>
  <si>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</si>
  <si>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</si>
  <si>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</si>
  <si>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</si>
  <si>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</si>
  <si>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</si>
  <si>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</si>
  <si>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</si>
  <si>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</si>
  <si>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</si>
  <si>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</si>
  <si>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</si>
  <si>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</si>
  <si>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</si>
  <si>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</si>
  <si>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</si>
  <si>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</si>
  <si>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</si>
  <si>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</si>
  <si>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</si>
  <si>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</si>
  <si>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</si>
  <si>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</si>
  <si>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</si>
  <si>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</si>
  <si>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</si>
  <si>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</si>
  <si>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</si>
  <si>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</si>
  <si>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</si>
  <si>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</si>
  <si>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</si>
  <si>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</si>
  <si>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</si>
  <si>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</si>
  <si>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</si>
  <si>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</si>
  <si>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</si>
  <si>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</si>
  <si>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</si>
  <si>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</si>
  <si>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</si>
  <si>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</si>
  <si>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</si>
  <si>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</si>
  <si>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</si>
  <si>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</si>
  <si>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</si>
  <si>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</si>
  <si>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</si>
  <si>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</si>
  <si>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</si>
  <si>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</si>
  <si>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</si>
  <si>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</si>
  <si>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</si>
  <si>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</si>
  <si>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</si>
  <si>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</si>
  <si>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</si>
  <si>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</si>
  <si>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</si>
  <si>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</si>
  <si>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</si>
  <si>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</si>
  <si>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</si>
  <si>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</si>
  <si>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</si>
  <si>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</si>
  <si>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</si>
  <si>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</si>
  <si>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</si>
  <si>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</si>
  <si>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</si>
  <si>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</si>
  <si>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</si>
  <si>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</si>
  <si>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</si>
  <si>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</si>
  <si>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</si>
  <si>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</si>
  <si>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</si>
  <si>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</si>
  <si>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</si>
  <si>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</si>
  <si>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</si>
  <si>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</si>
  <si>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</si>
  <si>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</si>
  <si>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</si>
  <si>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</si>
  <si>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</si>
  <si>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</si>
  <si>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</si>
  <si>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</si>
  <si>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</si>
  <si>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</si>
  <si>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</si>
  <si>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</si>
  <si>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</si>
  <si>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</si>
  <si>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</si>
  <si>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</si>
  <si>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</si>
  <si>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</si>
  <si>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</si>
  <si>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</si>
  <si>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</si>
  <si>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</si>
  <si>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</si>
  <si>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</si>
  <si>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</si>
  <si>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</si>
  <si>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</si>
  <si>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</si>
  <si>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</si>
  <si>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</si>
  <si>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</si>
  <si>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</si>
  <si>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</si>
  <si>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</si>
  <si>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</si>
  <si>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</si>
  <si>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</si>
  <si>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</si>
  <si>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</si>
  <si>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</si>
  <si>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</si>
  <si>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</si>
  <si>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</si>
  <si>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</si>
  <si>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</si>
  <si>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</si>
  <si>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</si>
  <si>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</si>
  <si>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</si>
  <si>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</si>
  <si>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</si>
  <si>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</si>
  <si>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</si>
  <si>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</si>
  <si>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</si>
  <si>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</si>
  <si>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</si>
  <si>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</si>
  <si>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</si>
  <si>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</si>
  <si>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</si>
  <si>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</si>
  <si>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</si>
  <si>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</si>
  <si>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</si>
  <si>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</si>
  <si>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</si>
  <si>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</si>
  <si>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</si>
  <si>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</si>
  <si>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</si>
  <si>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</si>
  <si>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</si>
  <si>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</si>
  <si>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</si>
  <si>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</si>
  <si>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</si>
  <si>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</si>
  <si>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</si>
  <si>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</si>
  <si>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</si>
  <si>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</si>
  <si>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</si>
  <si>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</si>
  <si>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</si>
  <si>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</si>
  <si>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</si>
  <si>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</si>
  <si>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</si>
  <si>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</si>
  <si>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</si>
  <si>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</si>
  <si>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</si>
  <si>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</si>
  <si>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</si>
  <si>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</si>
  <si>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</si>
  <si>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</si>
  <si>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</si>
  <si>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</si>
  <si>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</si>
  <si>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</si>
  <si>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</si>
  <si>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</si>
  <si>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</si>
  <si>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</si>
  <si>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</si>
  <si>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</si>
  <si>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</si>
  <si>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</si>
  <si>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</si>
  <si>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</si>
  <si>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</si>
  <si>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</si>
  <si>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</si>
  <si>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</si>
  <si>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</si>
  <si>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</si>
  <si>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</si>
  <si>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</si>
  <si>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</si>
  <si>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</si>
  <si>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</si>
  <si>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</si>
  <si>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</si>
  <si>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</si>
  <si>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</si>
  <si>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</si>
  <si>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</si>
  <si>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</si>
  <si>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</si>
  <si>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</si>
  <si>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</si>
  <si>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</si>
  <si>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</si>
  <si>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</si>
  <si>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</si>
  <si>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</si>
  <si>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</si>
  <si>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</si>
  <si>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</si>
  <si>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</si>
  <si>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</si>
  <si>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</si>
  <si>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</si>
  <si>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</si>
  <si>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</si>
  <si>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</si>
  <si>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</si>
  <si>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</si>
  <si>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</si>
  <si>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</si>
  <si>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</si>
  <si>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</si>
  <si>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</si>
  <si>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</si>
  <si>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</si>
  <si>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</si>
  <si>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</si>
  <si>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</si>
  <si>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</si>
  <si>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</si>
  <si>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</si>
  <si>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</si>
  <si>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</si>
  <si>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</si>
  <si>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</si>
  <si>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</si>
  <si>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</si>
  <si>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</si>
  <si>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</si>
  <si>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</si>
  <si>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</si>
  <si>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</si>
  <si>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</si>
  <si>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</si>
  <si>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</si>
  <si>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</si>
  <si>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</si>
  <si>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</si>
  <si>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</si>
  <si>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</si>
  <si>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</si>
  <si>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</si>
  <si>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</si>
  <si>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</si>
  <si>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</si>
  <si>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</si>
  <si>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</si>
  <si>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</si>
  <si>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</si>
  <si>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</si>
  <si>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</si>
  <si>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</si>
  <si>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</si>
  <si>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</si>
  <si>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</si>
  <si>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</si>
  <si>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</si>
  <si>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</si>
  <si>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</si>
  <si>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</si>
  <si>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</si>
  <si>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</si>
  <si>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</si>
  <si>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</si>
  <si>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</si>
  <si>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</si>
  <si>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</si>
  <si>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</si>
  <si>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</si>
  <si>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</si>
  <si>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</si>
  <si>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</si>
  <si>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</si>
  <si>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</si>
  <si>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</si>
  <si>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</si>
  <si>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</si>
  <si>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</si>
  <si>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</si>
  <si>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</si>
  <si>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</si>
  <si>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</si>
  <si>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</si>
  <si>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</si>
  <si>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</si>
  <si>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</si>
  <si>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</si>
  <si>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</si>
  <si>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</si>
  <si>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</si>
  <si>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</si>
  <si>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</si>
  <si>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</si>
  <si>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</si>
  <si>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</si>
  <si>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</si>
  <si>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</si>
  <si>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</si>
  <si>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</si>
  <si>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</si>
  <si>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</si>
  <si>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</si>
  <si>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</si>
  <si>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</si>
  <si>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</si>
  <si>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</si>
  <si>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</si>
  <si>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</si>
  <si>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</si>
  <si>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</si>
  <si>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</si>
  <si>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</si>
  <si>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</si>
  <si>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</si>
  <si>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</si>
  <si>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</si>
  <si>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</si>
  <si>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</si>
  <si>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</si>
  <si>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</si>
  <si>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</si>
  <si>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</si>
  <si>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</si>
  <si>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</si>
  <si>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</si>
  <si>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</si>
  <si>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</si>
  <si>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</si>
  <si>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</si>
  <si>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</si>
  <si>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</si>
  <si>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</si>
  <si>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</si>
  <si>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</si>
  <si>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</si>
  <si>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</si>
  <si>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</si>
  <si>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</si>
  <si>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</si>
  <si>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</si>
  <si>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</si>
  <si>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</si>
  <si>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</si>
  <si>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</si>
  <si>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</si>
  <si>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</si>
  <si>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</si>
  <si>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</si>
  <si>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</si>
  <si>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</si>
  <si>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</si>
  <si>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</si>
  <si>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</si>
  <si>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</si>
  <si>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</si>
  <si>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</si>
  <si>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</si>
  <si>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</si>
  <si>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</si>
  <si>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</si>
  <si>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</si>
  <si>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</si>
  <si>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</si>
  <si>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</si>
  <si>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</si>
  <si>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</si>
  <si>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</si>
  <si>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</si>
  <si>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</si>
  <si>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</si>
  <si>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</si>
  <si>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</si>
  <si>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</si>
  <si>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</si>
  <si>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</si>
  <si>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</si>
  <si>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</si>
  <si>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</si>
  <si>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</si>
  <si>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</si>
  <si>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</si>
  <si>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</si>
  <si>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</si>
  <si>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</si>
  <si>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</si>
  <si>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</si>
  <si>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</si>
  <si>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</si>
  <si>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</si>
  <si>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</si>
  <si>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</si>
  <si>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</si>
  <si>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</si>
  <si>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</si>
  <si>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</si>
  <si>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</si>
  <si>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</si>
  <si>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</si>
  <si>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</si>
  <si>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</si>
  <si>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</si>
  <si>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</si>
  <si>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</si>
  <si>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</si>
  <si>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</si>
  <si>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</si>
  <si>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</si>
  <si>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</si>
  <si>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</si>
  <si>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</si>
  <si>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</si>
  <si>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</si>
  <si>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</si>
  <si>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</si>
  <si>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</si>
  <si>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</si>
  <si>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</si>
  <si>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</si>
  <si>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</si>
  <si>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</si>
  <si>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</si>
  <si>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</si>
  <si>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</si>
  <si>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</si>
  <si>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</si>
  <si>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</si>
  <si>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</si>
  <si>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</si>
  <si>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</si>
  <si>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</si>
  <si>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</si>
  <si>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</si>
  <si>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</si>
  <si>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</si>
  <si>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</si>
  <si>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</si>
  <si>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</si>
  <si>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</si>
  <si>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</si>
  <si>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</si>
  <si>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</si>
  <si>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</si>
  <si>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</si>
  <si>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</si>
  <si>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</si>
  <si>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</si>
  <si>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</si>
  <si>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</si>
  <si>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</si>
  <si>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</si>
  <si>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</si>
  <si>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</si>
  <si>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</si>
  <si>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</si>
  <si>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</si>
  <si>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</si>
  <si>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</si>
  <si>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</si>
  <si>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</si>
  <si>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</si>
  <si>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</si>
  <si>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</si>
  <si>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</si>
  <si>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</si>
  <si>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</si>
  <si>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</si>
  <si>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</si>
  <si>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</si>
  <si>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</si>
  <si>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</si>
  <si>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</si>
  <si>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</si>
  <si>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</si>
  <si>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</si>
  <si>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</si>
  <si>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</si>
  <si>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</si>
  <si>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</si>
  <si>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</si>
  <si>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</si>
  <si>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</si>
  <si>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</si>
  <si>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</si>
  <si>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</si>
  <si>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</si>
  <si>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</si>
  <si>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</si>
  <si>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</si>
  <si>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</si>
  <si>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</si>
  <si>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</si>
  <si>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</si>
  <si>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</si>
  <si>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</si>
  <si>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</si>
  <si>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</si>
  <si>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</si>
  <si>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</si>
  <si>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</si>
  <si>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</si>
  <si>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</si>
  <si>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</si>
  <si>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</si>
  <si>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</si>
  <si>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</si>
  <si>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</si>
  <si>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</si>
  <si>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</si>
  <si>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</si>
  <si>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</si>
  <si>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</si>
  <si>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</si>
  <si>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</si>
  <si>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</si>
  <si>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</si>
  <si>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</si>
  <si>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</si>
  <si>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</si>
  <si>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</si>
  <si>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</si>
  <si>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</si>
  <si>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</si>
  <si>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</si>
  <si>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</si>
  <si>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</si>
  <si>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</si>
  <si>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</si>
  <si>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</si>
  <si>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</si>
  <si>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</si>
  <si>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</si>
  <si>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</si>
  <si>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</si>
  <si>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</si>
  <si>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</si>
  <si>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</si>
  <si>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</si>
  <si>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</si>
  <si>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</si>
  <si>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</si>
  <si>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</si>
  <si>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</si>
  <si>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</si>
  <si>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</si>
  <si>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</si>
  <si>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</si>
  <si>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</si>
  <si>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</si>
  <si>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</si>
  <si>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</si>
  <si>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</si>
  <si>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</si>
  <si>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</si>
  <si>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</si>
  <si>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</si>
  <si>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</si>
  <si>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</si>
  <si>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</si>
  <si>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</si>
  <si>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</si>
  <si>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</si>
  <si>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</si>
  <si>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</si>
  <si>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</si>
  <si>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</si>
  <si>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</si>
  <si>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</si>
  <si>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</si>
  <si>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</si>
  <si>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</si>
  <si>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</si>
  <si>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</si>
  <si>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</si>
  <si>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</si>
  <si>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</si>
  <si>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</si>
  <si>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</si>
  <si>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</si>
  <si>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</si>
  <si>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</si>
  <si>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</si>
  <si>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</si>
  <si>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</si>
  <si>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</si>
  <si>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</si>
  <si>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</si>
  <si>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</si>
  <si>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</si>
  <si>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</si>
  <si>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</si>
  <si>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</si>
  <si>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</si>
  <si>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</si>
  <si>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</si>
  <si>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</si>
  <si>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</si>
  <si>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</si>
  <si>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</si>
  <si>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</si>
  <si>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</si>
  <si>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</si>
  <si>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</si>
  <si>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</si>
  <si>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</si>
  <si>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</si>
  <si>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</si>
  <si>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</si>
  <si>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</si>
  <si>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</si>
  <si>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</si>
  <si>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</si>
  <si>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</si>
  <si>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</si>
  <si>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</si>
  <si>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</si>
  <si>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</si>
  <si>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</si>
  <si>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</si>
  <si>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</si>
  <si>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</si>
  <si>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</si>
  <si>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</si>
  <si>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</si>
  <si>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</si>
  <si>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</si>
  <si>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</si>
  <si>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</si>
  <si>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</si>
  <si>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</si>
  <si>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</si>
  <si>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</si>
  <si>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</si>
  <si>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</si>
  <si>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</si>
  <si>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</si>
  <si>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</si>
  <si>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</si>
  <si>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</si>
  <si>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</si>
  <si>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</si>
  <si>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</si>
  <si>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</si>
  <si>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</si>
  <si>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</si>
  <si>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</si>
  <si>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</si>
  <si>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</si>
  <si>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</si>
  <si>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</si>
  <si>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</si>
  <si>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</si>
  <si>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</si>
  <si>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</si>
  <si>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</si>
  <si>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</si>
  <si>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</si>
  <si>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</si>
  <si>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</si>
  <si>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</si>
  <si>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</si>
  <si>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</si>
  <si>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</si>
  <si>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</si>
  <si>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</si>
  <si>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</si>
  <si>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</si>
  <si>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</si>
  <si>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</si>
  <si>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</si>
  <si>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</si>
  <si>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</si>
  <si>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</si>
  <si>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</si>
  <si>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</si>
  <si>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</si>
  <si>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</si>
  <si>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</si>
  <si>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</si>
  <si>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</si>
  <si>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</si>
  <si>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</si>
  <si>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</si>
  <si>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</si>
  <si>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</si>
  <si>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</si>
  <si>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</si>
  <si>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</si>
  <si>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</si>
  <si>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</si>
  <si>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</si>
  <si>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</si>
  <si>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</si>
  <si>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</si>
  <si>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</si>
  <si>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</si>
  <si>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</si>
  <si>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</si>
  <si>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</si>
  <si>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</si>
  <si>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</si>
  <si>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</si>
  <si>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</si>
  <si>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</si>
  <si>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</si>
  <si>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</si>
  <si>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</si>
  <si>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</si>
  <si>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</si>
  <si>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</si>
  <si>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</si>
  <si>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</si>
  <si>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</si>
  <si>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</si>
  <si>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</si>
  <si>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</si>
  <si>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</si>
  <si>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</si>
  <si>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</si>
  <si>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</si>
  <si>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</si>
  <si>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</si>
  <si>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</si>
  <si>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</si>
  <si>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</si>
  <si>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</si>
  <si>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</si>
  <si>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</si>
  <si>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</si>
  <si>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</si>
  <si>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</si>
  <si>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</si>
  <si>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</si>
  <si>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</si>
  <si>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</si>
  <si>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</si>
  <si>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</si>
  <si>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</si>
  <si>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</si>
  <si>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</si>
  <si>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</si>
  <si>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</si>
  <si>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</si>
  <si>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</si>
  <si>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</si>
  <si>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</si>
  <si>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</si>
  <si>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</si>
  <si>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</si>
  <si>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</si>
  <si>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</si>
  <si>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</si>
  <si>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</si>
  <si>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</si>
  <si>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</si>
  <si>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</si>
  <si>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</si>
  <si>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</si>
  <si>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</si>
  <si>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</si>
  <si>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</si>
  <si>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</si>
  <si>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</si>
  <si>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</si>
  <si>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</si>
  <si>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</si>
  <si>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</si>
  <si>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</si>
  <si>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</si>
  <si>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</si>
  <si>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</si>
  <si>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</si>
  <si>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</si>
  <si>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</si>
  <si>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</si>
  <si>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</si>
  <si>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</si>
  <si>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</si>
  <si>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</si>
  <si>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</si>
  <si>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</si>
  <si>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</si>
  <si>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</si>
  <si>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</si>
  <si>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</si>
  <si>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</si>
  <si>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</si>
  <si>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</si>
  <si>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</si>
  <si>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</si>
  <si>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</si>
  <si>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</si>
  <si>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</si>
  <si>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</si>
  <si>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</si>
  <si>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</si>
  <si>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</si>
  <si>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</si>
  <si>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</si>
  <si>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</si>
  <si>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</si>
  <si>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</si>
  <si>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</si>
  <si>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</si>
  <si>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</si>
  <si>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</si>
  <si>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</si>
  <si>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</si>
  <si>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</si>
  <si>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</si>
  <si>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</si>
  <si>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</si>
  <si>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</si>
  <si>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</si>
  <si>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</si>
  <si>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</si>
  <si>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</si>
  <si>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</si>
  <si>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</si>
  <si>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</si>
  <si>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</si>
  <si>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</si>
  <si>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</si>
  <si>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</si>
  <si>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</si>
  <si>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</si>
  <si>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</si>
  <si>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</si>
  <si>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</si>
  <si>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</si>
  <si>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</si>
  <si>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</si>
  <si>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</si>
  <si>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</si>
  <si>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</si>
  <si>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</si>
  <si>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</si>
  <si>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</si>
  <si>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</si>
  <si>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</si>
  <si>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</si>
  <si>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</si>
  <si>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</si>
  <si>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</si>
  <si>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</si>
  <si>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</si>
  <si>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</si>
  <si>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</si>
  <si>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</si>
  <si>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</si>
  <si>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</si>
  <si>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</si>
  <si>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</si>
  <si>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</si>
  <si>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</si>
  <si>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</si>
  <si>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</si>
  <si>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</si>
  <si>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</si>
  <si>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</si>
  <si>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</si>
  <si>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</si>
  <si>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</si>
  <si>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</si>
  <si>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</si>
  <si>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</si>
  <si>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</si>
  <si>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</si>
  <si>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</si>
  <si>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</si>
  <si>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</si>
  <si>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</si>
  <si>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</si>
  <si>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</si>
  <si>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</si>
  <si>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</si>
  <si>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</si>
  <si>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</si>
  <si>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</si>
  <si>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</si>
  <si>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</si>
  <si>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</si>
  <si>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</si>
  <si>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</si>
  <si>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</si>
  <si>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</si>
  <si>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</si>
  <si>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</si>
  <si>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</si>
  <si>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</si>
  <si>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</si>
  <si>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</si>
  <si>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</si>
  <si>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</si>
  <si>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</si>
  <si>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</si>
  <si>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</si>
  <si>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</si>
  <si>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</si>
  <si>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</si>
  <si>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</si>
  <si>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</si>
  <si>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</si>
  <si>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</si>
  <si>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</si>
  <si>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</si>
  <si>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</si>
  <si>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</si>
  <si>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</si>
  <si>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</si>
  <si>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</si>
  <si>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</si>
  <si>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</si>
  <si>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</si>
  <si>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</si>
  <si>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</si>
  <si>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</si>
  <si>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</si>
  <si>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</si>
  <si>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</si>
  <si>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</si>
  <si>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</si>
  <si>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</si>
  <si>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</si>
  <si>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</si>
  <si>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</si>
  <si>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</si>
  <si>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</si>
  <si>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</si>
  <si>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</si>
  <si>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</si>
  <si>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</si>
  <si>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</si>
  <si>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</si>
  <si>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</si>
  <si>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</si>
  <si>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</si>
  <si>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</si>
  <si>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</si>
  <si>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</si>
  <si>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</si>
  <si>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</si>
  <si>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</si>
  <si>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</si>
  <si>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</si>
  <si>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</si>
  <si>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</si>
  <si>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</si>
  <si>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</si>
  <si>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</si>
  <si>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</si>
  <si>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</si>
  <si>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</si>
  <si>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</si>
  <si>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</si>
  <si>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</si>
  <si>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</si>
  <si>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</si>
  <si>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</si>
  <si>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</si>
  <si>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</si>
  <si>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</si>
  <si>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</si>
  <si>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</si>
  <si>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</si>
  <si>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</si>
  <si>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</si>
  <si>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</si>
  <si>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</si>
  <si>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</si>
  <si>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</si>
  <si>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</si>
  <si>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</si>
  <si>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</si>
  <si>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</si>
  <si>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</si>
  <si>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</si>
  <si>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</si>
  <si>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</si>
  <si>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</si>
  <si>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</si>
  <si>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</si>
  <si>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</si>
  <si>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</si>
  <si>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</si>
  <si>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</si>
  <si>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</si>
  <si>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</si>
  <si>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</si>
  <si>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</si>
  <si>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</si>
  <si>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</si>
  <si>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</si>
  <si>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</si>
  <si>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</si>
  <si>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</si>
  <si>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</si>
  <si>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</si>
  <si>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</si>
  <si>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</si>
  <si>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</si>
  <si>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</si>
  <si>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</si>
  <si>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</si>
  <si>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</si>
  <si>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</si>
  <si>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</si>
  <si>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</si>
  <si>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</si>
  <si>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</si>
  <si>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</si>
  <si>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</si>
  <si>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</si>
  <si>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</si>
  <si>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</si>
  <si>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</si>
  <si>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</si>
  <si>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</si>
  <si>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</si>
  <si>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</si>
  <si>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</si>
  <si>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</si>
  <si>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</si>
  <si>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</si>
  <si>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</si>
  <si>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</si>
  <si>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</si>
  <si>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</si>
  <si>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</si>
  <si>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</si>
  <si>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</si>
  <si>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</si>
  <si>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</si>
  <si>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</si>
  <si>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</si>
  <si>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</si>
  <si>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</si>
  <si>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</si>
  <si>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</si>
  <si>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</si>
  <si>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</si>
  <si>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</si>
  <si>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</si>
  <si>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</si>
  <si>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</si>
  <si>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</si>
  <si>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</si>
  <si>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</si>
  <si>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</si>
  <si>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</si>
  <si>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</si>
  <si>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</si>
  <si>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</si>
  <si>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</si>
  <si>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</si>
  <si>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</si>
  <si>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</si>
  <si>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</si>
  <si>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</si>
  <si>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</si>
  <si>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</si>
  <si>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</si>
  <si>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</si>
  <si>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</si>
  <si>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</si>
  <si>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</si>
  <si>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</si>
  <si>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</si>
  <si>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</si>
  <si>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</si>
  <si>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</si>
  <si>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</si>
  <si>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</si>
  <si>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</si>
  <si>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</si>
  <si>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</si>
  <si>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</si>
  <si>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</si>
  <si>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</si>
  <si>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</si>
  <si>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</si>
  <si>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</si>
  <si>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</si>
  <si>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</si>
  <si>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</si>
  <si>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</si>
  <si>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</si>
  <si>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</si>
  <si>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</si>
  <si>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</si>
  <si>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</si>
  <si>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</si>
  <si>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</si>
  <si>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</si>
  <si>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</si>
  <si>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</si>
  <si>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</si>
  <si>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</si>
  <si>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</si>
  <si>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</si>
  <si>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</si>
  <si>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</si>
  <si>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</si>
  <si>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</si>
  <si>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</si>
  <si>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</si>
  <si>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</si>
  <si>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</si>
  <si>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</si>
  <si>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</si>
  <si>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</si>
  <si>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</si>
  <si>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</si>
  <si>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</si>
  <si>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</si>
  <si>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</si>
  <si>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</si>
  <si>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</si>
  <si>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</si>
  <si>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</si>
  <si>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</si>
  <si>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</si>
  <si>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</si>
  <si>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</si>
  <si>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</si>
  <si>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</si>
  <si>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</si>
  <si>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</si>
  <si>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</si>
  <si>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</si>
  <si>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</si>
  <si>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</si>
  <si>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</si>
  <si>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</si>
  <si>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</si>
  <si>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</si>
  <si>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</si>
  <si>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</si>
  <si>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</si>
  <si>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</si>
  <si>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</si>
  <si>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</si>
  <si>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</si>
  <si>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</si>
  <si>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</si>
  <si>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</si>
  <si>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</si>
  <si>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</si>
  <si>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</si>
  <si>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</si>
  <si>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</si>
  <si>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</si>
  <si>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</si>
  <si>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</si>
  <si>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</si>
  <si>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</si>
  <si>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</si>
  <si>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</si>
  <si>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</si>
  <si>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</si>
  <si>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</si>
  <si>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</si>
  <si>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</si>
  <si>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</si>
  <si>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</si>
  <si>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</si>
  <si>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</si>
  <si>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</si>
  <si>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</si>
  <si>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</si>
  <si>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</si>
  <si>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</si>
  <si>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</si>
  <si>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</si>
  <si>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</si>
  <si>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</si>
  <si>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</si>
  <si>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</si>
  <si>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</si>
  <si>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</si>
  <si>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</si>
  <si>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</si>
  <si>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</si>
  <si>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</si>
  <si>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</si>
  <si>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</si>
  <si>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</si>
  <si>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</si>
  <si>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</si>
  <si>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</si>
  <si>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</si>
  <si>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</si>
  <si>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</si>
  <si>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</si>
  <si>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</si>
  <si>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</si>
  <si>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</si>
  <si>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</si>
  <si>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</si>
  <si>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</si>
  <si>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</si>
  <si>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</si>
  <si>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</si>
  <si>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</si>
  <si>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</si>
  <si>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</si>
  <si>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</si>
  <si>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</si>
  <si>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</si>
  <si>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</si>
  <si>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</si>
  <si>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</si>
  <si>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</si>
  <si>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</si>
  <si>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</si>
  <si>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</si>
  <si>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</si>
  <si>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</si>
  <si>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</si>
  <si>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</si>
  <si>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</si>
  <si>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</si>
  <si>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</si>
  <si>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</si>
  <si>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</si>
  <si>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</si>
  <si>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</si>
  <si>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</si>
  <si>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</si>
  <si>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</si>
  <si>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</si>
  <si>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</si>
  <si>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</si>
  <si>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</si>
  <si>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</si>
  <si>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</si>
  <si>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</si>
  <si>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</si>
  <si>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</si>
  <si>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</si>
  <si>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</si>
  <si>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</si>
  <si>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</si>
  <si>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</si>
  <si>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</si>
  <si>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</si>
  <si>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</si>
  <si>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</si>
  <si>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</si>
  <si>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</si>
  <si>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</si>
  <si>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</si>
  <si>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</si>
  <si>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</si>
  <si>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</si>
  <si>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</si>
  <si>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</si>
  <si>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</si>
  <si>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</si>
  <si>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</si>
  <si>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</si>
  <si>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</si>
  <si>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</si>
  <si>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</si>
  <si>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</si>
  <si>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</si>
  <si>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</si>
  <si>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</si>
  <si>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</si>
  <si>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</si>
  <si>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</si>
  <si>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</si>
  <si>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</si>
  <si>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</si>
  <si>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</si>
  <si>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</si>
  <si>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</si>
  <si>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</si>
  <si>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</si>
  <si>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</si>
  <si>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</si>
  <si>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</si>
  <si>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</si>
  <si>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</si>
  <si>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</si>
  <si>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</si>
  <si>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</si>
  <si>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</si>
  <si>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</si>
  <si>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</si>
  <si>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</si>
  <si>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</si>
  <si>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</si>
  <si>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</si>
  <si>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</si>
  <si>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</si>
  <si>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</si>
  <si>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</si>
  <si>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</si>
  <si>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</si>
  <si>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</si>
  <si>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</si>
  <si>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</si>
  <si>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</si>
  <si>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</si>
  <si>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</si>
  <si>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</si>
  <si>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</si>
  <si>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</si>
  <si>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</si>
  <si>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</si>
  <si>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</si>
  <si>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</si>
  <si>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</si>
  <si>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</si>
  <si>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</si>
  <si>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</si>
  <si>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</si>
  <si>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</si>
  <si>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</si>
  <si>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</si>
  <si>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</si>
  <si>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</si>
  <si>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</si>
  <si>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</si>
  <si>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</si>
  <si>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</si>
  <si>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</si>
  <si>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</si>
  <si>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</si>
  <si>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</si>
  <si>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</si>
  <si>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</si>
  <si>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</si>
  <si>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</si>
  <si>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</si>
  <si>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</si>
  <si>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</si>
  <si>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</si>
  <si>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</si>
  <si>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</si>
  <si>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</si>
  <si>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</si>
  <si>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</si>
  <si>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</si>
  <si>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</si>
  <si>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</si>
  <si>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</si>
  <si>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</si>
  <si>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</si>
  <si>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</si>
  <si>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</si>
  <si>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</si>
  <si>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</si>
  <si>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</si>
  <si>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</si>
  <si>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</si>
  <si>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</si>
  <si>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</si>
  <si>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</si>
  <si>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</si>
  <si>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</si>
  <si>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</si>
  <si>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</si>
  <si>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</si>
  <si>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</si>
  <si>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</si>
  <si>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</si>
  <si>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</si>
  <si>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</si>
  <si>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</si>
  <si>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</si>
  <si>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</si>
  <si>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</si>
  <si>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</si>
  <si>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</si>
  <si>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</si>
  <si>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</si>
  <si>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</si>
  <si>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</si>
  <si>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</si>
  <si>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</si>
  <si>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</si>
  <si>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</si>
  <si>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</si>
  <si>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</si>
  <si>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</si>
  <si>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</si>
  <si>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</si>
  <si>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</si>
  <si>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</si>
  <si>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</si>
  <si>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</si>
  <si>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</si>
  <si>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</si>
  <si>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</si>
  <si>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</si>
  <si>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</si>
  <si>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</si>
  <si>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</si>
  <si>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</si>
  <si>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</si>
  <si>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</si>
  <si>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</si>
  <si>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</si>
  <si>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</si>
  <si>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</si>
  <si>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</si>
  <si>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</si>
  <si>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</si>
  <si>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</si>
  <si>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</si>
  <si>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</si>
  <si>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</si>
  <si>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</si>
  <si>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</si>
  <si>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</si>
  <si>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</si>
  <si>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</si>
  <si>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</si>
  <si>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</si>
  <si>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</si>
  <si>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</si>
  <si>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</si>
  <si>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</si>
  <si>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</si>
  <si>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</si>
  <si>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</si>
  <si>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</si>
  <si>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</si>
  <si>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</si>
  <si>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</si>
  <si>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</si>
  <si>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</si>
  <si>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</si>
  <si>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</si>
  <si>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</si>
  <si>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</si>
  <si>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</si>
  <si>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</si>
  <si>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</si>
  <si>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</si>
  <si>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</si>
  <si>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</si>
  <si>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</si>
  <si>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</si>
  <si>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</si>
  <si>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</si>
  <si>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</si>
  <si>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</si>
  <si>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</si>
  <si>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</si>
  <si>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</si>
  <si>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</si>
  <si>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</si>
  <si>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</si>
  <si>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</si>
  <si>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</si>
  <si>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</si>
  <si>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</si>
  <si>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</si>
  <si>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</si>
  <si>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</si>
  <si>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</si>
  <si>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</si>
  <si>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</si>
  <si>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</si>
  <si>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</si>
  <si>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</si>
  <si>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</si>
  <si>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</si>
  <si>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</si>
  <si>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</si>
  <si>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</si>
  <si>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</si>
  <si>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</si>
  <si>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</si>
  <si>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</si>
  <si>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</si>
  <si>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</si>
  <si>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</si>
  <si>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</si>
  <si>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</si>
  <si>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</si>
  <si>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</si>
  <si>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</si>
  <si>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</si>
  <si>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</si>
  <si>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</si>
  <si>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</si>
  <si>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</si>
  <si>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</si>
  <si>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</si>
  <si>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</si>
  <si>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</si>
  <si>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</si>
  <si>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</si>
  <si>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</si>
  <si>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</si>
  <si>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</si>
  <si>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</si>
  <si>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</si>
  <si>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</si>
  <si>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</si>
  <si>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</si>
  <si>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</si>
  <si>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</si>
  <si>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</si>
  <si>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</si>
  <si>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</si>
  <si>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</si>
  <si>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</si>
  <si>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</si>
  <si>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</si>
  <si>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</si>
  <si>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</si>
  <si>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</si>
  <si>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</si>
  <si>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</si>
  <si>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</si>
  <si>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</si>
  <si>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</si>
  <si>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</si>
  <si>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</si>
  <si>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</si>
  <si>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</si>
  <si>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</si>
  <si>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</si>
  <si>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</si>
  <si>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</si>
  <si>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</si>
  <si>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</si>
  <si>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</si>
  <si>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</si>
  <si>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</si>
  <si>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</si>
  <si>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</si>
  <si>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</si>
  <si>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</si>
  <si>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</si>
  <si>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</si>
  <si>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</si>
  <si>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</si>
  <si>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</si>
  <si>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</si>
  <si>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</si>
  <si>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</si>
  <si>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</si>
  <si>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</si>
  <si>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</si>
  <si>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</si>
  <si>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</si>
  <si>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</si>
  <si>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</si>
  <si>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</si>
  <si>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</si>
  <si>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</si>
  <si>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</si>
  <si>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</si>
  <si>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</si>
  <si>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</si>
  <si>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</si>
  <si>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</si>
  <si>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</si>
  <si>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</si>
  <si>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</si>
  <si>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</si>
  <si>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</si>
  <si>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</si>
  <si>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</si>
  <si>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</si>
  <si>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</si>
  <si>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</si>
  <si>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</si>
  <si>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</si>
  <si>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</si>
  <si>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</si>
  <si>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</si>
  <si>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</si>
  <si>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</si>
  <si>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</si>
  <si>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</si>
  <si>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</si>
  <si>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</si>
  <si>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</si>
  <si>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</si>
  <si>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</si>
  <si>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</si>
  <si>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</si>
  <si>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</si>
  <si>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</si>
  <si>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</si>
  <si>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</si>
  <si>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</si>
  <si>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</si>
  <si>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</si>
  <si>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</si>
  <si>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</si>
  <si>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</si>
  <si>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</si>
  <si>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</si>
  <si>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</si>
  <si>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</si>
  <si>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</si>
  <si>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</si>
  <si>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</si>
  <si>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</si>
  <si>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</si>
  <si>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</si>
  <si>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</si>
  <si>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</si>
  <si>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</si>
  <si>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</si>
  <si>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</si>
  <si>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</si>
  <si>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</si>
  <si>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</si>
  <si>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</si>
  <si>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</si>
  <si>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</si>
  <si>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</si>
  <si>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</si>
  <si>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</si>
  <si>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</si>
  <si>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</si>
  <si>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</si>
  <si>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</si>
  <si>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</si>
  <si>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</si>
  <si>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</si>
  <si>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</si>
  <si>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</si>
  <si>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</si>
  <si>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</si>
  <si>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</si>
  <si>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</si>
  <si>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</si>
  <si>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</si>
  <si>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</si>
  <si>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</si>
  <si>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</si>
  <si>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</si>
  <si>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</si>
  <si>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</si>
  <si>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</si>
  <si>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</si>
  <si>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</si>
  <si>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</si>
  <si>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</si>
  <si>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</si>
  <si>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</si>
  <si>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</si>
  <si>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</si>
  <si>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</si>
  <si>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</si>
  <si>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</si>
  <si>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</si>
  <si>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</si>
  <si>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</si>
  <si>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</si>
  <si>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</si>
  <si>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</si>
  <si>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</si>
  <si>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</si>
  <si>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</si>
  <si>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</si>
  <si>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</si>
  <si>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</si>
  <si>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</si>
  <si>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</si>
  <si>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</si>
  <si>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</si>
  <si>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</si>
  <si>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</si>
  <si>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</si>
  <si>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</si>
  <si>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</si>
  <si>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</si>
  <si>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</si>
  <si>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</si>
  <si>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</si>
  <si>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</si>
  <si>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</si>
  <si>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</si>
  <si>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</si>
  <si>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</si>
  <si>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</si>
  <si>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</si>
  <si>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</si>
  <si>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</si>
  <si>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</si>
  <si>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</si>
  <si>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</si>
  <si>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</si>
  <si>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</si>
  <si>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</si>
  <si>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</si>
  <si>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</si>
  <si>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</si>
  <si>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</si>
  <si>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</si>
  <si>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</si>
  <si>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</si>
  <si>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</si>
  <si>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</si>
  <si>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</si>
  <si>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</si>
  <si>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</si>
  <si>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</si>
  <si>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</si>
  <si>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</si>
  <si>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</si>
  <si>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</si>
  <si>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</si>
  <si>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</si>
  <si>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</si>
  <si>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</si>
  <si>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</si>
  <si>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</si>
  <si>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</si>
  <si>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</si>
  <si>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</si>
  <si>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</si>
  <si>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</si>
  <si>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</si>
  <si>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</si>
  <si>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</si>
  <si>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</si>
  <si>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</si>
  <si>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</si>
  <si>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</si>
  <si>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</si>
  <si>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</si>
  <si>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</si>
  <si>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</si>
  <si>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</si>
  <si>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</si>
  <si>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</si>
  <si>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</si>
  <si>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</si>
  <si>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</si>
  <si>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</si>
  <si>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</si>
  <si>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</si>
  <si>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</si>
  <si>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</si>
  <si>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</si>
  <si>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</si>
  <si>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</si>
  <si>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</si>
  <si>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</si>
  <si>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</si>
  <si>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</si>
  <si>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</si>
  <si>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</si>
  <si>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</si>
  <si>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</si>
  <si>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</si>
  <si>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</si>
  <si>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</si>
  <si>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</si>
  <si>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</si>
  <si>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</si>
  <si>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</si>
  <si>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</si>
  <si>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</si>
  <si>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</si>
  <si>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</si>
  <si>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</si>
  <si>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</si>
  <si>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</si>
  <si>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</si>
  <si>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</si>
  <si>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</si>
  <si>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</si>
  <si>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</si>
  <si>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</si>
  <si>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</si>
  <si>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</si>
  <si>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</si>
  <si>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</si>
  <si>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</si>
  <si>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</si>
  <si>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</si>
  <si>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</si>
  <si>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</si>
  <si>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</si>
  <si>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</si>
  <si>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</si>
  <si>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</si>
  <si>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</si>
  <si>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</si>
  <si>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</si>
  <si>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</si>
  <si>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</si>
  <si>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</si>
  <si>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</si>
  <si>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</si>
  <si>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</si>
  <si>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</si>
  <si>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</si>
  <si>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</si>
  <si>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</si>
  <si>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</si>
  <si>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</si>
  <si>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</si>
  <si>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</si>
  <si>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</si>
  <si>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</si>
  <si>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</si>
  <si>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</si>
  <si>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</si>
  <si>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</si>
  <si>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</si>
  <si>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</si>
  <si>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</si>
  <si>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</si>
  <si>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</si>
  <si>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</si>
  <si>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</si>
  <si>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</si>
  <si>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</si>
  <si>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</si>
  <si>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</si>
  <si>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</si>
  <si>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</si>
  <si>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</si>
  <si>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</si>
  <si>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</si>
  <si>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</si>
  <si>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</si>
  <si>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</si>
  <si>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</si>
  <si>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</si>
  <si>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</si>
  <si>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</si>
  <si>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</si>
  <si>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</si>
  <si>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</si>
  <si>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</si>
  <si>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</si>
  <si>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</si>
  <si>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</si>
  <si>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</si>
  <si>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</si>
  <si>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</si>
  <si>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</si>
  <si>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</si>
  <si>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</si>
  <si>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</si>
  <si>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</si>
  <si>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</si>
  <si>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</si>
  <si>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</si>
  <si>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</si>
  <si>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</si>
  <si>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</si>
  <si>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</si>
  <si>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</si>
  <si>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</si>
  <si>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</si>
  <si>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</si>
  <si>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</si>
  <si>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</si>
  <si>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</si>
  <si>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</si>
  <si>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</si>
  <si>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</si>
  <si>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</si>
  <si>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</si>
  <si>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</si>
  <si>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</si>
  <si>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</si>
  <si>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</si>
  <si>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</si>
  <si>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</si>
  <si>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</si>
  <si>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</si>
  <si>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</si>
  <si>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</si>
  <si>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</si>
  <si>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</si>
  <si>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</si>
  <si>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</si>
  <si>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</si>
  <si>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</si>
  <si>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</si>
  <si>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</si>
  <si>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</si>
  <si>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</si>
  <si>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</si>
  <si>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</si>
  <si>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</si>
  <si>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</si>
  <si>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</si>
  <si>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</si>
  <si>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</si>
  <si>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</si>
  <si>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</si>
  <si>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</si>
  <si>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</si>
  <si>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</si>
  <si>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</si>
  <si>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</si>
  <si>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</si>
  <si>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</si>
  <si>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</si>
  <si>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</si>
  <si>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</si>
  <si>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</si>
  <si>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</si>
  <si>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</si>
  <si>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</si>
  <si>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</si>
  <si>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</si>
  <si>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</si>
  <si>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</si>
  <si>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</si>
  <si>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</si>
  <si>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</si>
  <si>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</si>
  <si>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</si>
  <si>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</si>
  <si>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</si>
  <si>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</si>
  <si>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</si>
  <si>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</si>
  <si>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</si>
  <si>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</si>
  <si>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</si>
  <si>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</si>
  <si>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</si>
  <si>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</si>
  <si>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</si>
  <si>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</si>
  <si>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</si>
  <si>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</si>
  <si>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</si>
  <si>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</si>
  <si>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</si>
  <si>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</si>
  <si>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</si>
  <si>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</si>
  <si>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</si>
  <si>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</si>
  <si>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</si>
  <si>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</si>
  <si>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</si>
  <si>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</si>
  <si>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</si>
  <si>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</si>
  <si>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</si>
  <si>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</si>
  <si>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</si>
  <si>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</si>
  <si>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</si>
  <si>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</si>
  <si>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</si>
  <si>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</si>
  <si>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</si>
  <si>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</si>
  <si>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</si>
  <si>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</si>
  <si>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</si>
  <si>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</si>
  <si>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</si>
  <si>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</si>
  <si>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</si>
  <si>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</si>
  <si>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</si>
  <si>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</si>
  <si>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</si>
  <si>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</si>
  <si>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</si>
  <si>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</si>
  <si>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</si>
  <si>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</si>
  <si>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</si>
  <si>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</si>
  <si>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</si>
  <si>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</si>
  <si>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</si>
  <si>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</si>
  <si>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</si>
  <si>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</si>
  <si>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</si>
  <si>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</si>
  <si>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</si>
  <si>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</si>
  <si>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</si>
  <si>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</si>
  <si>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</si>
  <si>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</si>
  <si>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</si>
  <si>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</si>
  <si>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</si>
  <si>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</si>
  <si>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</si>
  <si>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</si>
  <si>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</si>
  <si>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</si>
  <si>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</si>
  <si>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</si>
  <si>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</si>
  <si>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</si>
  <si>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</si>
  <si>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</si>
  <si>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</si>
  <si>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</si>
  <si>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</si>
  <si>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</si>
  <si>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</si>
  <si>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</si>
  <si>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</si>
  <si>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</si>
  <si>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</si>
  <si>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</si>
  <si>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</si>
  <si>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</si>
  <si>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</si>
  <si>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</si>
  <si>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</si>
  <si>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</si>
  <si>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</si>
  <si>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</si>
  <si>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</si>
  <si>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</si>
  <si>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</si>
  <si>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</si>
  <si>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</si>
  <si>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</si>
  <si>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</si>
  <si>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</si>
  <si>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</si>
  <si>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</si>
  <si>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</si>
  <si>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</si>
  <si>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</si>
  <si>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</si>
  <si>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</si>
  <si>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</si>
  <si>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</si>
  <si>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</si>
  <si>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</si>
  <si>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</si>
  <si>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</si>
  <si>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</si>
  <si>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</si>
  <si>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</si>
  <si>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</si>
  <si>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</si>
  <si>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</si>
  <si>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</si>
  <si>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</si>
  <si>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</si>
  <si>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</si>
  <si>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</si>
  <si>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</si>
  <si>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</si>
  <si>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</si>
  <si>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</si>
  <si>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</si>
  <si>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</si>
  <si>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</si>
  <si>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</si>
  <si>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</si>
  <si>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</si>
  <si>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</si>
  <si>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</si>
  <si>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</si>
  <si>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</si>
  <si>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</si>
  <si>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</si>
  <si>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</si>
  <si>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</si>
  <si>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</si>
  <si>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</si>
  <si>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</si>
  <si>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</si>
  <si>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</si>
  <si>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</si>
  <si>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</si>
  <si>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</si>
  <si>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</si>
  <si>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</si>
  <si>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</si>
  <si>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</si>
  <si>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</si>
  <si>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</si>
  <si>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</si>
  <si>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</si>
  <si>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</si>
  <si>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</si>
  <si>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</si>
  <si>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</si>
  <si>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</si>
  <si>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</si>
  <si>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</si>
  <si>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</si>
  <si>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</si>
  <si>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</si>
  <si>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</si>
  <si>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</si>
  <si>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</si>
  <si>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</si>
  <si>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</si>
  <si>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</si>
  <si>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</si>
  <si>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</si>
  <si>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</si>
  <si>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</si>
  <si>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</si>
  <si>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</si>
  <si>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</si>
  <si>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</si>
  <si>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</si>
  <si>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</si>
  <si>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</si>
  <si>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</si>
  <si>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</si>
  <si>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</si>
  <si>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</si>
  <si>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</si>
  <si>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</si>
  <si>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</si>
  <si>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</si>
  <si>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</si>
  <si>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</si>
  <si>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</si>
  <si>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</si>
  <si>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</si>
  <si>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</si>
  <si>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</si>
  <si>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</si>
  <si>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</si>
  <si>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</si>
  <si>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</si>
  <si>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</si>
  <si>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</si>
  <si>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</si>
  <si>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</si>
  <si>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</si>
  <si>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</si>
  <si>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</si>
  <si>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</si>
  <si>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</si>
  <si>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</si>
  <si>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</si>
  <si>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</si>
  <si>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</si>
  <si>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</si>
  <si>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</si>
  <si>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</si>
  <si>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</si>
  <si>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</si>
  <si>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</si>
  <si>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</si>
  <si>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</si>
  <si>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</si>
  <si>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</si>
  <si>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</si>
  <si>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</si>
  <si>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</si>
  <si>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</si>
  <si>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</si>
  <si>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</si>
  <si>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</si>
  <si>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</si>
  <si>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</si>
  <si>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</si>
  <si>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</si>
  <si>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</si>
  <si>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</si>
  <si>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</si>
  <si>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</si>
  <si>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</si>
  <si>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</si>
  <si>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</si>
  <si>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</si>
  <si>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</si>
  <si>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</si>
  <si>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</si>
  <si>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</si>
  <si>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</si>
  <si>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</si>
  <si>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</si>
  <si>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</si>
  <si>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</si>
  <si>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</si>
  <si>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</si>
  <si>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</si>
  <si>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</si>
  <si>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</si>
  <si>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</si>
  <si>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</si>
  <si>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</si>
  <si>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</si>
  <si>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</si>
  <si>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</si>
  <si>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</si>
  <si>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</si>
  <si>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</si>
  <si>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</si>
  <si>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</si>
  <si>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</si>
  <si>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</si>
  <si>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</si>
  <si>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</si>
  <si>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</si>
  <si>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</si>
  <si>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</si>
  <si>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</si>
  <si>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</si>
  <si>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</si>
  <si>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</si>
  <si>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</si>
  <si>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</si>
  <si>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</si>
  <si>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</si>
  <si>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</si>
  <si>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</si>
  <si>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</si>
  <si>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</si>
  <si>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</si>
  <si>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</si>
  <si>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</si>
  <si>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</si>
  <si>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</si>
  <si>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</si>
  <si>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</si>
  <si>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</si>
  <si>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</si>
  <si>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</si>
  <si>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</si>
  <si>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</si>
  <si>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</si>
  <si>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</si>
  <si>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</si>
  <si>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</si>
  <si>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</si>
  <si>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</si>
  <si>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</si>
  <si>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</si>
  <si>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</si>
  <si>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</si>
  <si>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</si>
  <si>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</si>
  <si>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</si>
  <si>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</si>
  <si>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</si>
  <si>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</si>
  <si>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</si>
  <si>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</si>
  <si>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</si>
  <si>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</si>
  <si>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</si>
  <si>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</si>
  <si>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</si>
  <si>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</si>
  <si>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</si>
  <si>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</si>
  <si>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</si>
  <si>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</si>
  <si>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</si>
  <si>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</si>
  <si>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</si>
  <si>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</si>
  <si>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</si>
  <si>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</si>
  <si>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</si>
  <si>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</si>
  <si>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</si>
  <si>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</si>
  <si>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</si>
  <si>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</si>
  <si>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</si>
  <si>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</si>
  <si>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</si>
  <si>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</si>
  <si>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</si>
  <si>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</si>
  <si>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</si>
  <si>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</si>
  <si>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</si>
  <si>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</si>
  <si>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</si>
  <si>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</si>
  <si>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</si>
  <si>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</si>
  <si>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</si>
  <si>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</si>
  <si>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</si>
  <si>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</si>
  <si>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</si>
  <si>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</si>
  <si>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</si>
  <si>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</si>
  <si>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</si>
  <si>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</si>
  <si>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</si>
  <si>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</si>
  <si>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</si>
  <si>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</si>
  <si>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</si>
  <si>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</si>
  <si>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</si>
  <si>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</si>
  <si>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</si>
  <si>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</si>
  <si>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</si>
  <si>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</si>
  <si>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</si>
  <si>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</si>
  <si>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</si>
  <si>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</si>
  <si>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</si>
  <si>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</si>
  <si>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</si>
  <si>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</si>
  <si>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</si>
  <si>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</si>
  <si>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</si>
  <si>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</si>
  <si>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</si>
  <si>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</si>
  <si>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</si>
  <si>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</si>
  <si>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</si>
  <si>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</si>
  <si>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</si>
  <si>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</si>
  <si>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</si>
  <si>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</si>
  <si>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</si>
  <si>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</si>
  <si>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</si>
  <si>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</si>
  <si>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</si>
  <si>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</si>
  <si>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</si>
  <si>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</si>
  <si>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</si>
  <si>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</si>
  <si>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</si>
  <si>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</si>
  <si>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</si>
  <si>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</si>
  <si>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</si>
  <si>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</si>
  <si>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</si>
  <si>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</si>
  <si>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</si>
  <si>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</si>
  <si>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</si>
  <si>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</si>
  <si>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</si>
  <si>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</si>
  <si>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</si>
  <si>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</si>
  <si>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</si>
  <si>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</si>
  <si>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</si>
  <si>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</si>
  <si>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</si>
  <si>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</si>
  <si>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</si>
  <si>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</si>
  <si>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</si>
  <si>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</si>
  <si>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</si>
  <si>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</si>
  <si>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</si>
  <si>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</si>
  <si>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</si>
  <si>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</si>
  <si>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</si>
  <si>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</si>
  <si>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</si>
  <si>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</si>
  <si>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</si>
  <si>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</si>
  <si>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</si>
  <si>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</si>
  <si>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</si>
  <si>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</si>
  <si>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</si>
  <si>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</si>
  <si>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</si>
  <si>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</si>
  <si>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</si>
  <si>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</si>
  <si>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</si>
  <si>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</si>
  <si>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</si>
  <si>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</si>
  <si>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</si>
  <si>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</si>
  <si>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</si>
  <si>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</si>
  <si>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</si>
  <si>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</si>
  <si>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</si>
  <si>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</si>
  <si>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</si>
  <si>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</si>
  <si>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</si>
  <si>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</si>
  <si>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</si>
  <si>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</si>
  <si>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</si>
  <si>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</si>
  <si>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</si>
  <si>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</si>
  <si>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</si>
  <si>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</si>
  <si>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</si>
  <si>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</si>
  <si>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</si>
  <si>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</si>
  <si>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</si>
  <si>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</si>
  <si>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</si>
  <si>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</si>
  <si>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</si>
  <si>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</si>
  <si>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</si>
  <si>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</si>
  <si>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</si>
  <si>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</si>
  <si>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</si>
  <si>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</si>
  <si>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</si>
  <si>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</si>
  <si>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</si>
  <si>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</si>
  <si>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</si>
  <si>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</si>
  <si>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</si>
  <si>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</si>
  <si>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</si>
  <si>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</si>
  <si>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</si>
  <si>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</si>
  <si>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</si>
  <si>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</si>
  <si>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</si>
  <si>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</si>
  <si>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</si>
  <si>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</si>
  <si>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</si>
  <si>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</si>
  <si>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</si>
  <si>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</si>
  <si>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</si>
  <si>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</si>
  <si>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</si>
  <si>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</si>
  <si>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</si>
  <si>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</si>
  <si>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</si>
  <si>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</si>
  <si>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</si>
  <si>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</si>
  <si>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</si>
  <si>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</si>
  <si>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</si>
  <si>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</si>
  <si>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</si>
  <si>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</si>
  <si>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</si>
  <si>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</si>
  <si>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</si>
  <si>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</si>
  <si>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</si>
  <si>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</si>
  <si>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</si>
  <si>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</si>
  <si>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</si>
  <si>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</si>
  <si>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</si>
  <si>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</si>
  <si>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</si>
  <si>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</si>
  <si>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</si>
  <si>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</si>
  <si>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</si>
  <si>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</si>
  <si>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</si>
  <si>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</si>
  <si>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</si>
  <si>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</si>
  <si>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</si>
  <si>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</si>
  <si>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</si>
  <si>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</si>
  <si>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</si>
  <si>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</si>
  <si>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</si>
  <si>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</si>
  <si>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</si>
  <si>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</si>
  <si>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</si>
  <si>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</si>
  <si>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</si>
  <si>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</si>
  <si>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</si>
  <si>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</si>
  <si>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</si>
  <si>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</si>
  <si>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</si>
  <si>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</si>
  <si>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</si>
  <si>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</si>
  <si>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</si>
  <si>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</si>
  <si>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</si>
  <si>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</si>
  <si>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</si>
  <si>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</si>
  <si>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</si>
  <si>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</si>
  <si>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</si>
  <si>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</si>
  <si>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</si>
  <si>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</si>
  <si>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</si>
  <si>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</si>
  <si>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</si>
  <si>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</si>
  <si>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</si>
  <si>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</si>
  <si>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</si>
  <si>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</si>
  <si>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</si>
  <si>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</si>
  <si>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</si>
  <si>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</si>
  <si>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</si>
  <si>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</si>
  <si>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</si>
  <si>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</si>
  <si>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</si>
  <si>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</si>
  <si>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</si>
  <si>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</si>
  <si>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</si>
  <si>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</si>
  <si>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</si>
  <si>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</si>
  <si>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</si>
  <si>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</si>
  <si>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</si>
  <si>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</si>
  <si>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</si>
  <si>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</si>
  <si>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</si>
  <si>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</si>
  <si>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</si>
  <si>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</si>
  <si>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</si>
  <si>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</si>
  <si>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</si>
  <si>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</si>
  <si>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</si>
  <si>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</si>
  <si>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</si>
  <si>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</si>
  <si>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</si>
  <si>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</si>
  <si>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</si>
  <si>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</si>
  <si>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</si>
  <si>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</si>
  <si>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</si>
  <si>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</si>
  <si>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</si>
  <si>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</si>
  <si>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</si>
  <si>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</si>
  <si>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</si>
  <si>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</si>
  <si>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</si>
  <si>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</si>
  <si>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</si>
  <si>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</si>
  <si>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</si>
  <si>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</si>
  <si>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</si>
  <si>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</si>
  <si>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</si>
  <si>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</si>
  <si>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</si>
  <si>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</si>
  <si>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</si>
  <si>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</si>
  <si>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</si>
  <si>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</si>
  <si>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</si>
  <si>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</si>
  <si>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</si>
  <si>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</si>
  <si>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</si>
  <si>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</si>
  <si>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</si>
  <si>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</si>
  <si>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</si>
  <si>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</si>
  <si>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</si>
  <si>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</si>
  <si>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</si>
  <si>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</si>
  <si>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</si>
  <si>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</si>
  <si>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</si>
  <si>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</si>
  <si>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</si>
  <si>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</si>
  <si>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</si>
  <si>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</si>
  <si>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</si>
  <si>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</si>
  <si>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</si>
  <si>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</si>
  <si>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</si>
  <si>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</si>
  <si>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</si>
  <si>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</si>
  <si>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</si>
  <si>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</si>
  <si>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</si>
  <si>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</si>
  <si>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</si>
  <si>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</si>
  <si>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</si>
  <si>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</si>
  <si>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</si>
  <si>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</si>
  <si>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</si>
  <si>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</si>
  <si>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</si>
  <si>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</si>
  <si>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</si>
  <si>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</si>
  <si>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</si>
  <si>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</si>
  <si>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</si>
  <si>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</si>
  <si>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</si>
  <si>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</si>
  <si>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</si>
  <si>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</si>
  <si>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</si>
  <si>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</si>
  <si>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</si>
  <si>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</si>
  <si>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</si>
  <si>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</si>
  <si>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</si>
  <si>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</si>
  <si>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</si>
  <si>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</si>
  <si>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</si>
  <si>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</si>
  <si>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</si>
  <si>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</si>
  <si>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</si>
  <si>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</si>
  <si>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</si>
  <si>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</si>
  <si>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</si>
  <si>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</si>
  <si>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</si>
  <si>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</si>
  <si>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</si>
  <si>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</si>
  <si>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</si>
  <si>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</si>
  <si>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</si>
  <si>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</si>
  <si>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</si>
  <si>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</si>
  <si>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</si>
  <si>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</si>
  <si>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</si>
  <si>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</si>
  <si>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</si>
  <si>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</si>
  <si>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</si>
  <si>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</si>
  <si>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</si>
  <si>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</si>
  <si>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</si>
  <si>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</si>
  <si>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</si>
  <si>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</si>
  <si>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</si>
  <si>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</si>
  <si>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</si>
  <si>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</si>
  <si>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</si>
  <si>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</si>
  <si>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</si>
  <si>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</si>
  <si>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</si>
  <si>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</si>
  <si>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</si>
  <si>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</si>
  <si>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</si>
  <si>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</si>
  <si>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</si>
  <si>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</si>
  <si>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</si>
  <si>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</si>
  <si>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</si>
  <si>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</si>
  <si>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</si>
  <si>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</si>
  <si>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</si>
  <si>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</si>
  <si>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</si>
  <si>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</si>
  <si>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</si>
  <si>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</si>
  <si>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</si>
  <si>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</si>
  <si>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</si>
  <si>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</si>
  <si>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</si>
  <si>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</si>
  <si>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</si>
  <si>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</si>
  <si>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</si>
  <si>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</si>
  <si>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</si>
  <si>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</si>
  <si>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</si>
  <si>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</si>
  <si>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</si>
  <si>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</si>
  <si>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</si>
  <si>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</si>
  <si>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</si>
  <si>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</si>
  <si>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</si>
  <si>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</si>
  <si>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</si>
  <si>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</si>
  <si>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</si>
  <si>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</si>
  <si>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</si>
  <si>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</si>
  <si>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</si>
  <si>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</si>
  <si>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</si>
  <si>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</si>
  <si>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</si>
  <si>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</si>
  <si>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</si>
  <si>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</si>
  <si>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</si>
  <si>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</si>
  <si>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</si>
  <si>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</si>
  <si>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</si>
  <si>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</si>
  <si>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</si>
  <si>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</si>
  <si>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</si>
  <si>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</si>
  <si>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</si>
  <si>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</si>
  <si>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</si>
  <si>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</si>
  <si>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</si>
  <si>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</si>
  <si>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</si>
  <si>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</si>
  <si>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</si>
  <si>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</si>
  <si>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</si>
  <si>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</si>
  <si>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</si>
  <si>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</si>
  <si>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</si>
  <si>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</si>
  <si>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</si>
  <si>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</si>
  <si>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</si>
  <si>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</si>
  <si>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</si>
  <si>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</si>
  <si>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</si>
  <si>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</si>
  <si>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</si>
  <si>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</si>
  <si>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</si>
  <si>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</si>
  <si>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</si>
  <si>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</si>
  <si>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</si>
  <si>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</si>
  <si>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</si>
  <si>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</si>
  <si>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</si>
  <si>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</si>
  <si>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</si>
  <si>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</si>
  <si>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</si>
  <si>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</si>
  <si>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</si>
  <si>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</si>
  <si>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</si>
  <si>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</si>
  <si>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</si>
  <si>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</si>
  <si>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</si>
  <si>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</si>
  <si>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</si>
  <si>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</si>
  <si>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</si>
  <si>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</si>
  <si>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</si>
  <si>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</si>
  <si>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</si>
  <si>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</si>
  <si>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</si>
  <si>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</si>
  <si>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</si>
  <si>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</si>
  <si>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</si>
  <si>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</si>
  <si>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</si>
  <si>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</si>
  <si>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</si>
  <si>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</si>
  <si>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</si>
  <si>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</si>
  <si>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</si>
  <si>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</si>
  <si>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</si>
  <si>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</si>
  <si>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</si>
  <si>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</si>
  <si>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</si>
  <si>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</si>
  <si>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</si>
  <si>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</si>
  <si>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</si>
  <si>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</si>
  <si>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</si>
  <si>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</si>
  <si>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</si>
  <si>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</si>
  <si>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</si>
  <si>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</si>
  <si>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</si>
  <si>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</si>
  <si>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</si>
  <si>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</si>
  <si>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</si>
  <si>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</si>
  <si>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</si>
  <si>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</si>
  <si>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</si>
  <si>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</si>
  <si>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</si>
  <si>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</si>
  <si>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</si>
  <si>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</si>
  <si>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</si>
  <si>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</si>
  <si>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</si>
  <si>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</si>
  <si>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</si>
  <si>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</si>
  <si>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</si>
  <si>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</si>
  <si>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</si>
  <si>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</si>
  <si>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</si>
  <si>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</si>
  <si>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</si>
  <si>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</si>
  <si>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</si>
  <si>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</si>
  <si>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</si>
  <si>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</si>
  <si>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</si>
  <si>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</si>
  <si>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</si>
  <si>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</si>
  <si>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</si>
  <si>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</si>
  <si>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</si>
  <si>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</si>
  <si>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</si>
  <si>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</si>
  <si>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</si>
  <si>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</si>
  <si>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</si>
  <si>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</si>
  <si>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</si>
  <si>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</si>
  <si>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</si>
  <si>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</si>
  <si>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</si>
  <si>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</si>
  <si>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</si>
  <si>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</si>
  <si>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</si>
  <si>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</si>
  <si>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</si>
  <si>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</si>
  <si>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</si>
  <si>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</si>
  <si>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</si>
  <si>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</si>
  <si>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</si>
  <si>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</si>
  <si>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</si>
  <si>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</si>
  <si>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</si>
  <si>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</si>
  <si>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</si>
  <si>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</si>
  <si>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</si>
  <si>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</si>
  <si>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</si>
  <si>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</si>
  <si>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</si>
  <si>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</si>
  <si>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</si>
  <si>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</si>
  <si>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</si>
  <si>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</si>
  <si>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</si>
  <si>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</si>
  <si>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</si>
  <si>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</si>
  <si>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</si>
  <si>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</si>
  <si>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</si>
  <si>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</si>
  <si>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</si>
  <si>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</si>
  <si>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</si>
  <si>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</si>
  <si>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</si>
  <si>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</si>
  <si>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</si>
  <si>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</si>
  <si>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</si>
  <si>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</si>
  <si>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</si>
  <si>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</si>
  <si>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</si>
  <si>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</si>
  <si>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</si>
  <si>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</si>
  <si>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</si>
  <si>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</si>
  <si>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</si>
  <si>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</si>
  <si>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</si>
  <si>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</si>
  <si>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</si>
  <si>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</si>
  <si>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</si>
  <si>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</si>
  <si>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</si>
  <si>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</si>
  <si>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</si>
  <si>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</si>
  <si>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</si>
  <si>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</si>
  <si>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</si>
  <si>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</si>
  <si>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</si>
  <si>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</si>
  <si>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</si>
  <si>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</si>
  <si>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</si>
  <si>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</si>
  <si>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</si>
  <si>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</si>
  <si>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</si>
  <si>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</si>
  <si>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</si>
  <si>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</si>
  <si>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</si>
  <si>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</si>
  <si>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</si>
  <si>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</si>
  <si>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</si>
  <si>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</si>
  <si>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</si>
  <si>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</si>
  <si>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</si>
  <si>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</si>
  <si>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</si>
  <si>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</si>
  <si>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</si>
  <si>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</si>
  <si>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</si>
  <si>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</si>
  <si>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</si>
  <si>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</si>
  <si>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</si>
  <si>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</si>
  <si>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</si>
  <si>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</si>
  <si>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</si>
  <si>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</si>
  <si>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</si>
  <si>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</si>
  <si>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</si>
  <si>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</si>
  <si>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</si>
  <si>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</si>
  <si>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</si>
  <si>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</si>
  <si>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</si>
  <si>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</si>
  <si>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</si>
  <si>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</si>
  <si>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</si>
  <si>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</si>
  <si>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</si>
  <si>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</si>
  <si>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</si>
  <si>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</si>
  <si>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</si>
  <si>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</si>
  <si>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</si>
  <si>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</si>
  <si>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</si>
  <si>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</si>
  <si>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</si>
  <si>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</si>
  <si>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</si>
  <si>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</si>
  <si>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</si>
  <si>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</si>
  <si>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</si>
  <si>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</si>
  <si>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</si>
  <si>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</si>
  <si>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</si>
  <si>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</si>
  <si>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</si>
  <si>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</si>
  <si>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</si>
  <si>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</si>
  <si>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</si>
  <si>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</si>
  <si>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</si>
  <si>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</si>
  <si>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</si>
  <si>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</si>
  <si>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</si>
  <si>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</si>
  <si>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</si>
  <si>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</si>
  <si>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</si>
  <si>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</si>
  <si>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</si>
  <si>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</si>
  <si>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</si>
  <si>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</si>
  <si>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</si>
  <si>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</si>
  <si>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</si>
  <si>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</si>
  <si>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</si>
  <si>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</si>
  <si>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</si>
  <si>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</si>
  <si>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</si>
  <si>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</si>
  <si>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</si>
  <si>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</si>
  <si>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</si>
  <si>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</si>
  <si>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</si>
  <si>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</si>
  <si>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</si>
  <si>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</si>
  <si>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</si>
  <si>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</si>
  <si>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</si>
  <si>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</si>
  <si>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</si>
  <si>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</si>
  <si>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</si>
  <si>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</si>
  <si>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</si>
  <si>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</si>
  <si>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</si>
  <si>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</si>
  <si>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</si>
  <si>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</si>
  <si>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</si>
  <si>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</si>
  <si>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</si>
  <si>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</si>
  <si>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</si>
  <si>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</si>
  <si>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</si>
  <si>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</si>
  <si>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</si>
  <si>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</si>
  <si>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</si>
  <si>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</si>
  <si>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</si>
  <si>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</si>
  <si>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</si>
  <si>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</si>
  <si>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</si>
  <si>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</si>
  <si>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</si>
  <si>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</si>
  <si>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</si>
  <si>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</si>
  <si>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</si>
  <si>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</si>
  <si>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</si>
  <si>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</si>
  <si>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</si>
  <si>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</si>
  <si>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</si>
  <si>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</si>
  <si>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</si>
  <si>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</si>
  <si>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</si>
  <si>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</si>
  <si>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</si>
  <si>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</si>
  <si>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</si>
  <si>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</si>
  <si>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</si>
  <si>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</si>
  <si>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</si>
  <si>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</si>
  <si>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</si>
  <si>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</si>
  <si>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</si>
  <si>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</si>
  <si>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</si>
  <si>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</si>
  <si>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</si>
  <si>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</si>
  <si>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</si>
  <si>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</si>
  <si>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</si>
  <si>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</si>
  <si>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</si>
  <si>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</si>
  <si>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</si>
  <si>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</si>
  <si>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</si>
  <si>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</si>
  <si>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</si>
  <si>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</si>
  <si>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</si>
  <si>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</si>
  <si>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</si>
  <si>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</si>
  <si>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</si>
  <si>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</si>
  <si>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</si>
  <si>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</si>
  <si>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</si>
  <si>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</si>
  <si>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</si>
  <si>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</si>
  <si>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</si>
  <si>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</si>
  <si>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</si>
  <si>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</si>
  <si>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</si>
  <si>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</si>
  <si>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</si>
  <si>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</si>
  <si>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</si>
  <si>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</si>
  <si>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</si>
  <si>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</si>
  <si>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</si>
  <si>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</si>
  <si>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</si>
  <si>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</si>
  <si>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</si>
  <si>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</si>
  <si>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</si>
  <si>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</si>
  <si>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</si>
  <si>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</si>
  <si>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</si>
  <si>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</si>
  <si>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</si>
  <si>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</si>
  <si>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</si>
  <si>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</si>
  <si>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</si>
  <si>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</si>
  <si>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</si>
  <si>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</si>
  <si>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</si>
  <si>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</si>
  <si>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</si>
  <si>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</si>
  <si>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</si>
  <si>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</si>
  <si>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</si>
  <si>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</si>
  <si>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</si>
  <si>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</si>
  <si>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</si>
  <si>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</si>
  <si>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</si>
  <si>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</si>
  <si>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</si>
  <si>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</si>
  <si>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</si>
  <si>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</si>
  <si>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</si>
  <si>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</si>
  <si>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</si>
  <si>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</si>
  <si>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</si>
  <si>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</si>
  <si>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</si>
  <si>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</si>
  <si>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</si>
  <si>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</si>
  <si>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</si>
  <si>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</si>
  <si>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</si>
  <si>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</si>
  <si>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</si>
  <si>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</si>
  <si>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</si>
  <si>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</si>
  <si>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</si>
  <si>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</si>
  <si>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</si>
  <si>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</si>
  <si>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</si>
  <si>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</si>
  <si>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</si>
  <si>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</si>
  <si>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</si>
  <si>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</si>
  <si>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</si>
  <si>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</si>
  <si>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</si>
  <si>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</si>
  <si>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</si>
  <si>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</si>
  <si>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</si>
  <si>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</si>
  <si>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</si>
  <si>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</si>
  <si>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</si>
  <si>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</si>
  <si>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</si>
  <si>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</si>
  <si>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</si>
  <si>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</si>
  <si>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</si>
  <si>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</si>
  <si>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</si>
  <si>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</si>
  <si>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</si>
  <si>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</si>
  <si>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</si>
  <si>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</si>
  <si>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</si>
  <si>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</si>
  <si>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</si>
  <si>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</si>
  <si>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</si>
  <si>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</si>
  <si>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</si>
  <si>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</si>
  <si>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</si>
  <si>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</si>
  <si>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</si>
  <si>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</si>
  <si>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</si>
  <si>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</si>
  <si>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</si>
  <si>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</si>
  <si>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</si>
  <si>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</si>
  <si>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</si>
  <si>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</si>
  <si>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</si>
  <si>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</si>
  <si>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</si>
  <si>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</si>
  <si>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</si>
  <si>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</si>
  <si>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</si>
  <si>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</si>
  <si>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</si>
  <si>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</si>
  <si>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</si>
  <si>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</si>
  <si>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</si>
  <si>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</si>
  <si>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</si>
  <si>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</si>
  <si>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</si>
  <si>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</si>
  <si>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</si>
  <si>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</si>
  <si>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</si>
  <si>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</si>
  <si>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</si>
  <si>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</si>
  <si>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</si>
  <si>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</si>
  <si>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</si>
  <si>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</si>
  <si>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</si>
  <si>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</si>
  <si>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</si>
  <si>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</si>
  <si>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</si>
  <si>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</si>
  <si>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</si>
  <si>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</si>
  <si>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</si>
  <si>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</si>
  <si>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</si>
  <si>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</si>
  <si>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</si>
  <si>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</si>
  <si>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</si>
  <si>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</si>
  <si>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</si>
  <si>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</si>
  <si>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</si>
  <si>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</si>
  <si>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</si>
  <si>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</si>
  <si>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</si>
  <si>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</si>
  <si>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</si>
  <si>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</si>
  <si>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</si>
  <si>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</si>
  <si>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</si>
  <si>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</si>
  <si>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</si>
  <si>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</si>
  <si>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</si>
  <si>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</si>
  <si>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</si>
  <si>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</si>
  <si>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</si>
  <si>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</si>
  <si>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</si>
  <si>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</si>
  <si>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</si>
  <si>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</si>
  <si>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</si>
  <si>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</si>
  <si>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</si>
  <si>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</si>
  <si>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</si>
  <si>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</si>
  <si>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</si>
  <si>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</si>
  <si>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</si>
  <si>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</si>
  <si>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</si>
  <si>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</si>
  <si>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</si>
  <si>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</si>
  <si>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</si>
  <si>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</si>
  <si>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</si>
  <si>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</si>
  <si>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</si>
  <si>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</si>
  <si>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</si>
  <si>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</si>
  <si>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</si>
  <si>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</si>
  <si>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</si>
  <si>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</si>
  <si>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</si>
  <si>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</si>
  <si>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</si>
  <si>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</si>
  <si>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</si>
  <si>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</si>
  <si>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</si>
  <si>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</si>
  <si>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</si>
  <si>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</si>
  <si>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</si>
  <si>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</si>
  <si>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</si>
  <si>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</si>
  <si>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</si>
  <si>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</si>
  <si>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</si>
  <si>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</si>
  <si>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</si>
  <si>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</si>
  <si>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</si>
  <si>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</si>
  <si>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</si>
  <si>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</si>
  <si>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</si>
  <si>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</si>
  <si>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</si>
  <si>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</si>
  <si>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</si>
  <si>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</si>
  <si>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</si>
  <si>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</si>
  <si>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</si>
  <si>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</si>
  <si>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</si>
  <si>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</si>
  <si>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</si>
  <si>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</si>
  <si>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</si>
  <si>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</si>
  <si>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</si>
  <si>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</si>
  <si>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</si>
  <si>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</si>
  <si>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</si>
  <si>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</si>
  <si>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</si>
  <si>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</si>
  <si>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</si>
  <si>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</si>
  <si>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</si>
  <si>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</si>
  <si>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</si>
  <si>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</si>
  <si>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</si>
  <si>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</si>
  <si>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</si>
  <si>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</si>
  <si>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</si>
  <si>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</si>
  <si>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</si>
  <si>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</si>
  <si>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</si>
  <si>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</si>
  <si>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</si>
  <si>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</si>
  <si>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</si>
  <si>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</si>
  <si>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</si>
  <si>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</si>
  <si>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</si>
  <si>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</si>
  <si>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</si>
  <si>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</si>
  <si>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</si>
  <si>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</si>
  <si>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</si>
  <si>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</si>
  <si>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</si>
  <si>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</si>
  <si>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</si>
  <si>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</si>
  <si>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</si>
  <si>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</si>
  <si>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</si>
  <si>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</si>
  <si>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</si>
  <si>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</si>
  <si>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</si>
  <si>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</si>
  <si>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</si>
  <si>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</si>
  <si>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</si>
  <si>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</si>
  <si>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</si>
  <si>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</si>
  <si>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</si>
  <si>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</si>
  <si>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</si>
  <si>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</si>
  <si>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</si>
  <si>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</si>
  <si>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</si>
  <si>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</si>
  <si>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</si>
  <si>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</si>
  <si>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</si>
  <si>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</si>
  <si>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</si>
  <si>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</si>
  <si>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</si>
  <si>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</si>
  <si>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</si>
  <si>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</si>
  <si>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</si>
  <si>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</si>
  <si>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</si>
  <si>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</si>
  <si>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</si>
  <si>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</si>
  <si>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</si>
  <si>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</si>
  <si>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</si>
  <si>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</si>
  <si>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</si>
  <si>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</si>
  <si>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</si>
  <si>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</si>
  <si>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</si>
  <si>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</si>
  <si>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</si>
  <si>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</si>
  <si>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</si>
  <si>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</si>
  <si>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</si>
  <si>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</si>
  <si>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</si>
  <si>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</si>
  <si>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</si>
  <si>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</si>
  <si>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</si>
  <si>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</si>
  <si>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</si>
  <si>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</si>
  <si>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</si>
  <si>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</si>
  <si>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</si>
  <si>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</si>
  <si>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</si>
  <si>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</si>
  <si>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</si>
  <si>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</si>
  <si>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</si>
  <si>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</si>
  <si>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</si>
  <si>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</si>
  <si>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</si>
  <si>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</si>
  <si>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</si>
  <si>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</si>
  <si>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</si>
  <si>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</si>
  <si>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</si>
  <si>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</si>
  <si>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</si>
  <si>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</si>
  <si>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</si>
  <si>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</si>
  <si>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</si>
  <si>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</si>
  <si>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</si>
  <si>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</si>
  <si>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</si>
  <si>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</si>
  <si>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</si>
  <si>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</si>
  <si>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</si>
  <si>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</si>
  <si>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</si>
  <si>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</si>
  <si>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</si>
  <si>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</si>
  <si>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</si>
  <si>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</si>
  <si>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</si>
  <si>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</si>
  <si>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</si>
  <si>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</si>
  <si>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</si>
  <si>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</si>
  <si>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</si>
  <si>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</si>
  <si>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</si>
  <si>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</si>
  <si>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</si>
  <si>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</si>
  <si>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</si>
  <si>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</si>
  <si>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</si>
  <si>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</si>
  <si>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</si>
  <si>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</si>
  <si>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</si>
  <si>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</si>
  <si>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</si>
  <si>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</si>
  <si>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</si>
  <si>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</si>
  <si>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</si>
  <si>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</si>
  <si>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</si>
  <si>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</si>
  <si>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</si>
  <si>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</si>
  <si>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</si>
  <si>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</si>
  <si>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</si>
  <si>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</si>
  <si>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</si>
  <si>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</si>
  <si>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</si>
  <si>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</si>
  <si>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</si>
  <si>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</si>
  <si>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</si>
  <si>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</si>
  <si>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</si>
  <si>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</si>
  <si>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</si>
  <si>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</si>
  <si>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</si>
  <si>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</si>
  <si>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</si>
  <si>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</si>
  <si>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</si>
  <si>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</si>
  <si>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</si>
  <si>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</si>
  <si>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</si>
  <si>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</si>
  <si>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</si>
  <si>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</si>
  <si>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</si>
  <si>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</si>
  <si>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</si>
  <si>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</si>
  <si>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</si>
  <si>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</si>
  <si>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</si>
  <si>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</si>
  <si>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</si>
  <si>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</si>
  <si>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</si>
  <si>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</si>
  <si>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</si>
  <si>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</si>
  <si>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</si>
  <si>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</si>
  <si>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</si>
  <si>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</si>
  <si>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</si>
  <si>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</si>
  <si>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</si>
  <si>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</si>
  <si>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</si>
  <si>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</si>
  <si>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</si>
  <si>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</si>
  <si>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</si>
  <si>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</si>
  <si>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</si>
  <si>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</si>
  <si>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</si>
  <si>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</si>
  <si>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</si>
  <si>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</si>
  <si>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</si>
  <si>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</si>
  <si>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</si>
  <si>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</si>
  <si>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</si>
  <si>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</si>
  <si>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</si>
  <si>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</si>
  <si>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</si>
  <si>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</si>
  <si>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</si>
  <si>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</si>
  <si>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</si>
  <si>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</si>
  <si>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</si>
  <si>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</si>
  <si>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</si>
  <si>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</si>
  <si>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</si>
  <si>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</si>
  <si>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</si>
  <si>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</si>
  <si>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</si>
  <si>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</si>
  <si>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</si>
  <si>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</si>
  <si>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</si>
  <si>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</si>
  <si>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</si>
  <si>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</si>
  <si>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</si>
  <si>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</si>
  <si>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</si>
  <si>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</si>
  <si>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</si>
  <si>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</si>
  <si>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</si>
  <si>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</si>
  <si>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</si>
  <si>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</si>
  <si>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</si>
  <si>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</si>
  <si>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</si>
  <si>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</si>
  <si>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</si>
  <si>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</si>
  <si>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</si>
  <si>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</si>
  <si>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</si>
  <si>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</si>
  <si>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</si>
  <si>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</si>
  <si>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</si>
  <si>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</si>
  <si>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</si>
  <si>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</si>
  <si>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</si>
  <si>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</si>
  <si>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</si>
  <si>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</si>
  <si>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</si>
  <si>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</si>
  <si>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</si>
  <si>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</si>
  <si>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</si>
  <si>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</si>
  <si>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</si>
  <si>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</si>
  <si>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</si>
  <si>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</si>
  <si>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</si>
  <si>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</si>
  <si>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</si>
  <si>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</si>
  <si>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</si>
  <si>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</si>
  <si>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</si>
  <si>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</si>
  <si>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</si>
  <si>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</si>
  <si>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</si>
  <si>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</si>
  <si>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</si>
  <si>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</si>
  <si>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</si>
  <si>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</si>
  <si>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</si>
  <si>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</si>
  <si>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</si>
  <si>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</si>
  <si>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</si>
  <si>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</si>
  <si>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</si>
  <si>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</si>
  <si>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</si>
  <si>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</si>
  <si>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</si>
  <si>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</si>
  <si>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</si>
  <si>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</si>
  <si>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</si>
  <si>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</si>
  <si>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</si>
  <si>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</si>
  <si>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</si>
  <si>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</si>
  <si>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</si>
  <si>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</si>
  <si>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</si>
  <si>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</si>
  <si>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</si>
  <si>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</si>
  <si>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</si>
  <si>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</si>
  <si>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</si>
  <si>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</si>
  <si>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</si>
  <si>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</si>
  <si>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</si>
  <si>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</si>
  <si>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</si>
  <si>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</si>
  <si>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</si>
  <si>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</si>
  <si>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</si>
  <si>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</si>
  <si>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</si>
  <si>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</si>
  <si>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</si>
  <si>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</si>
  <si>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</si>
  <si>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</si>
  <si>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</si>
  <si>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</si>
  <si>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</si>
  <si>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</si>
  <si>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</si>
  <si>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</si>
  <si>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</si>
  <si>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</si>
  <si>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</si>
  <si>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</si>
  <si>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</si>
  <si>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</si>
  <si>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</si>
  <si>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</si>
  <si>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</si>
  <si>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</si>
  <si>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</si>
  <si>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</si>
  <si>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</si>
  <si>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</si>
  <si>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</si>
  <si>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</si>
  <si>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</si>
  <si>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</si>
  <si>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</si>
  <si>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</si>
  <si>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</si>
  <si>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</si>
  <si>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</si>
  <si>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</si>
  <si>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</si>
  <si>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</si>
  <si>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</si>
  <si>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</si>
  <si>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</si>
  <si>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</si>
  <si>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</si>
  <si>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</si>
  <si>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</si>
  <si>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</si>
  <si>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</si>
  <si>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</si>
  <si>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</si>
  <si>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</si>
  <si>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</si>
  <si>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</si>
  <si>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</si>
  <si>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</si>
  <si>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</si>
  <si>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</si>
  <si>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</si>
  <si>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</si>
  <si>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</si>
  <si>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</si>
  <si>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</si>
  <si>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</si>
  <si>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</si>
  <si>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</si>
  <si>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</si>
  <si>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</si>
  <si>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</si>
  <si>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</si>
  <si>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</si>
  <si>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</si>
  <si>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</si>
  <si>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</si>
  <si>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</si>
  <si>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</si>
  <si>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</si>
  <si>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</si>
  <si>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</si>
  <si>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</si>
  <si>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</si>
  <si>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</si>
  <si>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</si>
  <si>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</si>
  <si>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</si>
  <si>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</si>
  <si>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</si>
  <si>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</si>
  <si>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</si>
  <si>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</si>
  <si>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</si>
  <si>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</si>
  <si>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</si>
  <si>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</si>
  <si>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</si>
  <si>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</si>
  <si>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</si>
  <si>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</si>
  <si>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</si>
  <si>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</si>
  <si>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</si>
  <si>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</si>
  <si>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</si>
  <si>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</si>
  <si>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</si>
  <si>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</si>
  <si>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</si>
  <si>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</si>
  <si>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</si>
  <si>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</si>
  <si>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</si>
  <si>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</si>
  <si>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</si>
  <si>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</si>
  <si>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</si>
  <si>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</si>
  <si>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</si>
  <si>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</si>
  <si>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</si>
  <si>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</si>
  <si>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</si>
  <si>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</si>
  <si>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</si>
  <si>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</si>
  <si>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</si>
  <si>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</si>
  <si>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</si>
  <si>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</si>
  <si>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</si>
  <si>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</si>
  <si>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</si>
  <si>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</si>
  <si>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</si>
  <si>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</si>
  <si>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</si>
  <si>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</si>
  <si>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</si>
  <si>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</si>
  <si>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</si>
  <si>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</si>
  <si>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</si>
  <si>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</si>
  <si>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</si>
  <si>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</si>
  <si>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</si>
  <si>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</si>
  <si>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</si>
  <si>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</si>
  <si>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</si>
  <si>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</si>
  <si>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</si>
  <si>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</si>
  <si>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</si>
  <si>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</si>
  <si>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</si>
  <si>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</si>
  <si>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</si>
  <si>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</si>
  <si>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</si>
  <si>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</si>
  <si>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</si>
  <si>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</si>
  <si>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</si>
  <si>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</si>
  <si>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</si>
  <si>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</si>
  <si>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</si>
  <si>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</si>
  <si>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</si>
  <si>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</si>
  <si>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</si>
  <si>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</si>
  <si>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</si>
  <si>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</si>
  <si>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</si>
  <si>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</si>
  <si>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</si>
  <si>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</si>
  <si>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</si>
  <si>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</si>
  <si>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</si>
  <si>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</si>
  <si>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</si>
  <si>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</si>
  <si>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</si>
  <si>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</si>
  <si>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</si>
  <si>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</si>
  <si>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</si>
  <si>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</si>
  <si>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</si>
  <si>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</si>
  <si>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</si>
  <si>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</si>
  <si>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</si>
  <si>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</si>
  <si>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</si>
  <si>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</si>
  <si>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</si>
  <si>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</si>
  <si>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</si>
  <si>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</si>
  <si>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</si>
  <si>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</si>
  <si>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</si>
  <si>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</si>
  <si>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</si>
  <si>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</si>
  <si>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</si>
  <si>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</si>
  <si>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</si>
  <si>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</si>
  <si>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</si>
  <si>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</si>
  <si>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</si>
  <si>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</si>
  <si>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</si>
  <si>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</si>
  <si>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</si>
  <si>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</si>
  <si>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</si>
  <si>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</si>
  <si>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</si>
  <si>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</si>
  <si>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</si>
  <si>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</si>
  <si>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</si>
  <si>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</si>
  <si>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</si>
  <si>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</si>
  <si>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</si>
  <si>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</si>
  <si>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</si>
  <si>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</si>
  <si>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</si>
  <si>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</si>
  <si>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</si>
  <si>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</si>
  <si>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</si>
  <si>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</si>
  <si>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</si>
  <si>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</si>
  <si>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</si>
  <si>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</si>
  <si>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</si>
  <si>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</si>
  <si>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</si>
  <si>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</si>
  <si>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</si>
  <si>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</si>
  <si>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</si>
  <si>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</si>
  <si>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</si>
  <si>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</si>
  <si>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</si>
  <si>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</si>
  <si>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</si>
  <si>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</si>
  <si>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</si>
  <si>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</si>
  <si>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</si>
  <si>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</si>
  <si>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</si>
  <si>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</si>
  <si>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</si>
  <si>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</si>
  <si>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</si>
  <si>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</si>
  <si>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</si>
  <si>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</si>
  <si>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</si>
  <si>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</si>
  <si>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</si>
  <si>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</si>
  <si>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</si>
  <si>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</si>
  <si>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</si>
  <si>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</si>
  <si>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</si>
  <si>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</si>
  <si>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</si>
  <si>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</si>
  <si>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</si>
  <si>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</si>
  <si>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</si>
  <si>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</si>
  <si>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</si>
  <si>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</si>
  <si>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</si>
  <si>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</si>
  <si>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</si>
  <si>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</si>
  <si>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</si>
  <si>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</si>
  <si>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</si>
  <si>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</si>
  <si>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</si>
  <si>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</si>
  <si>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</si>
  <si>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</si>
  <si>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</si>
  <si>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</si>
  <si>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</si>
  <si>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</si>
  <si>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</si>
  <si>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</si>
  <si>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</si>
  <si>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</si>
  <si>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</si>
  <si>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</si>
  <si>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</si>
  <si>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</si>
  <si>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</si>
  <si>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</si>
  <si>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</si>
  <si>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</si>
  <si>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</si>
  <si>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</si>
  <si>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</si>
  <si>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</si>
  <si>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</si>
  <si>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</si>
  <si>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</si>
  <si>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</si>
  <si>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</si>
  <si>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</si>
  <si>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</si>
  <si>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</si>
  <si>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</si>
  <si>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</si>
  <si>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</si>
  <si>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</si>
  <si>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</si>
  <si>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</si>
  <si>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</si>
  <si>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</si>
  <si>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</si>
  <si>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</si>
  <si>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</si>
  <si>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</si>
  <si>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</si>
  <si>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</si>
  <si>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</si>
  <si>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</si>
  <si>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</si>
  <si>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</si>
  <si>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</si>
  <si>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</si>
  <si>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</si>
  <si>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</si>
  <si>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</si>
  <si>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</si>
  <si>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</si>
  <si>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</si>
  <si>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</si>
  <si>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</si>
  <si>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</si>
  <si>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</si>
  <si>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</si>
  <si>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</si>
  <si>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</si>
  <si>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</si>
  <si>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</si>
  <si>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</si>
  <si>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</si>
  <si>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</si>
  <si>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</si>
  <si>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</si>
  <si>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</si>
  <si>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</si>
  <si>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</si>
  <si>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</si>
  <si>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</si>
  <si>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</si>
  <si>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</si>
  <si>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</si>
  <si>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</si>
  <si>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</si>
  <si>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</si>
  <si>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</si>
  <si>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</si>
  <si>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</si>
  <si>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</si>
  <si>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</si>
  <si>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</si>
  <si>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</si>
  <si>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</si>
  <si>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</si>
  <si>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</si>
  <si>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</si>
  <si>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</si>
  <si>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</si>
  <si>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</si>
  <si>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</si>
  <si>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</si>
  <si>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</si>
  <si>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</si>
  <si>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</si>
  <si>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</si>
  <si>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</si>
  <si>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</si>
  <si>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</si>
  <si>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</si>
  <si>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</si>
  <si>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</si>
  <si>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</si>
  <si>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</si>
  <si>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</si>
  <si>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</si>
  <si>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</si>
  <si>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</si>
  <si>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</si>
  <si>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</si>
  <si>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</si>
  <si>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</si>
  <si>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</si>
  <si>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</si>
  <si>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</si>
  <si>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</si>
  <si>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</si>
  <si>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</si>
  <si>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</si>
  <si>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</si>
  <si>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</si>
  <si>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</si>
  <si>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</si>
  <si>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</si>
  <si>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</si>
  <si>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</si>
  <si>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</si>
  <si>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</si>
  <si>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</si>
  <si>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</si>
  <si>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</si>
  <si>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</si>
  <si>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</si>
  <si>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</si>
  <si>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</si>
  <si>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</si>
  <si>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</si>
  <si>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</si>
  <si>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</si>
  <si>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</si>
  <si>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</si>
  <si>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</si>
  <si>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</si>
  <si>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</si>
  <si>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</si>
  <si>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</si>
  <si>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</si>
  <si>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</si>
  <si>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</si>
  <si>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</si>
  <si>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</si>
  <si>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</si>
  <si>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</si>
  <si>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</si>
  <si>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</si>
  <si>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</si>
  <si>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</si>
  <si>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</si>
  <si>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</si>
  <si>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</si>
  <si>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</si>
  <si>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</si>
  <si>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</si>
  <si>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</si>
  <si>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</si>
  <si>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</si>
  <si>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</si>
  <si>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</si>
  <si>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</si>
  <si>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</si>
  <si>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</si>
  <si>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</si>
  <si>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</si>
  <si>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</si>
  <si>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</si>
  <si>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</si>
  <si>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</si>
  <si>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</si>
  <si>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</si>
  <si>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</si>
  <si>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</si>
  <si>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</si>
  <si>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</si>
  <si>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</si>
  <si>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</si>
  <si>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</si>
  <si>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</si>
  <si>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</si>
  <si>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</si>
  <si>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</si>
  <si>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</si>
  <si>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</si>
  <si>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</si>
  <si>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</si>
  <si>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</si>
  <si>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</si>
  <si>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</si>
  <si>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</si>
  <si>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</si>
  <si>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</si>
  <si>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</si>
  <si>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</si>
  <si>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</si>
  <si>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</si>
  <si>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</si>
  <si>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</si>
  <si>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</si>
  <si>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</si>
  <si>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</si>
  <si>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</si>
  <si>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</si>
  <si>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</si>
  <si>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</si>
  <si>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</si>
  <si>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</si>
  <si>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</si>
  <si>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</si>
  <si>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</si>
  <si>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</si>
  <si>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</si>
  <si>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</si>
  <si>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</si>
  <si>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</si>
  <si>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</si>
  <si>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</si>
  <si>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</si>
  <si>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</si>
  <si>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</si>
  <si>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</si>
  <si>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</si>
  <si>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</si>
  <si>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</si>
  <si>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</si>
  <si>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</si>
  <si>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</si>
  <si>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</si>
  <si>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</si>
  <si>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</si>
  <si>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</si>
  <si>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</si>
  <si>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</si>
  <si>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</si>
  <si>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</si>
  <si>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</si>
  <si>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</si>
  <si>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</si>
  <si>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</si>
  <si>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</si>
  <si>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</si>
  <si>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</si>
  <si>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</si>
  <si>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</si>
  <si>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</si>
  <si>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</si>
  <si>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</si>
  <si>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</si>
  <si>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</si>
  <si>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</si>
  <si>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</si>
  <si>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</si>
  <si>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</si>
  <si>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</si>
  <si>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</si>
  <si>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</si>
  <si>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</si>
  <si>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</si>
  <si>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</si>
  <si>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</si>
  <si>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</si>
  <si>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</si>
  <si>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</si>
  <si>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</si>
  <si>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</si>
  <si>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</si>
  <si>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</si>
  <si>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</si>
  <si>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</si>
  <si>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</si>
  <si>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</si>
  <si>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</si>
  <si>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</si>
  <si>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</si>
  <si>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</si>
  <si>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</si>
  <si>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</si>
  <si>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</si>
  <si>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</si>
  <si>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</si>
  <si>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</si>
  <si>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</si>
  <si>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</si>
  <si>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</si>
  <si>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</si>
  <si>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</si>
  <si>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</si>
  <si>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</si>
  <si>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</si>
  <si>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</si>
  <si>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</si>
  <si>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</si>
  <si>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</si>
  <si>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</si>
  <si>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</si>
  <si>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</si>
  <si>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</si>
  <si>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</si>
  <si>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</si>
  <si>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</si>
  <si>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</si>
  <si>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</si>
  <si>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</si>
  <si>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</si>
  <si>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</si>
  <si>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</si>
  <si>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</si>
  <si>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</si>
  <si>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</si>
  <si>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</si>
  <si>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</si>
  <si>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</si>
  <si>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</si>
  <si>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</si>
  <si>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</si>
  <si>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</si>
  <si>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</si>
  <si>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</si>
  <si>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</si>
  <si>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</si>
  <si>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</si>
  <si>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</si>
  <si>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</si>
  <si>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</si>
  <si>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</si>
  <si>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</si>
  <si>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</si>
  <si>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</si>
  <si>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</si>
  <si>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</si>
  <si>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</si>
  <si>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</si>
  <si>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</si>
  <si>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</si>
  <si>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</si>
  <si>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</si>
  <si>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</si>
  <si>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</si>
  <si>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</si>
  <si>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</si>
  <si>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</si>
  <si>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</si>
  <si>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</si>
  <si>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</si>
  <si>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</si>
  <si>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</si>
  <si>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</si>
  <si>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</si>
  <si>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</si>
  <si>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</si>
  <si>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</si>
  <si>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</si>
  <si>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</si>
  <si>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</si>
  <si>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</si>
  <si>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</si>
  <si>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</si>
  <si>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</si>
  <si>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</si>
  <si>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</si>
  <si>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</si>
  <si>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</si>
  <si>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</si>
  <si>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</si>
  <si>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</si>
  <si>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</si>
  <si>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</si>
  <si>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</si>
  <si>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</si>
  <si>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</si>
  <si>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</si>
  <si>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</si>
  <si>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</si>
  <si>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</si>
  <si>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</si>
  <si>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</si>
  <si>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</si>
  <si>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</si>
  <si>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</si>
  <si>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</si>
  <si>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</si>
  <si>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</si>
  <si>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</si>
  <si>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</si>
  <si>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</si>
  <si>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</si>
  <si>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</si>
  <si>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</si>
  <si>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</si>
  <si>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</si>
  <si>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</si>
  <si>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</si>
  <si>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</si>
  <si>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</si>
  <si>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</si>
  <si>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</si>
  <si>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</si>
  <si>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</si>
  <si>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</si>
  <si>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</si>
  <si>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</si>
  <si>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</si>
  <si>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</si>
  <si>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</si>
  <si>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</si>
  <si>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</si>
  <si>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</si>
  <si>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</si>
  <si>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</si>
  <si>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</si>
  <si>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</si>
  <si>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</si>
  <si>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</si>
  <si>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</si>
  <si>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</si>
  <si>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</si>
  <si>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</si>
  <si>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</si>
  <si>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</si>
  <si>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</si>
  <si>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</si>
  <si>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</si>
  <si>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</si>
  <si>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</si>
  <si>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</si>
  <si>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</si>
  <si>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</si>
  <si>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</si>
  <si>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</si>
  <si>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</si>
  <si>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</si>
  <si>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</si>
  <si>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</si>
  <si>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</si>
  <si>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</si>
  <si>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</si>
  <si>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</si>
  <si>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</si>
  <si>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</si>
  <si>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</si>
  <si>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</si>
  <si>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</si>
  <si>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</si>
  <si>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</si>
  <si>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</si>
  <si>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</si>
  <si>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</si>
  <si>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</si>
  <si>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</si>
  <si>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</si>
  <si>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</si>
  <si>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</si>
  <si>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</si>
  <si>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</si>
  <si>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</si>
  <si>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</si>
  <si>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</si>
  <si>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</si>
  <si>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</si>
  <si>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</si>
  <si>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</si>
  <si>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</si>
  <si>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</si>
  <si>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</si>
  <si>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</si>
  <si>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</si>
  <si>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</si>
  <si>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</si>
  <si>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</si>
  <si>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</si>
  <si>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</si>
  <si>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</si>
  <si>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</si>
  <si>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</si>
  <si>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</si>
  <si>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</si>
  <si>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</si>
  <si>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</si>
  <si>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</si>
  <si>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</si>
  <si>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</si>
  <si>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</si>
  <si>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</si>
  <si>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</si>
  <si>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</si>
  <si>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</si>
  <si>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</si>
  <si>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</si>
  <si>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</si>
  <si>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</si>
  <si>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</si>
  <si>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</si>
  <si>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</si>
  <si>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</si>
  <si>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</si>
  <si>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</si>
  <si>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</si>
  <si>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</si>
  <si>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</si>
  <si>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</si>
  <si>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</si>
  <si>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</si>
  <si>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</si>
  <si>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</si>
  <si>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</si>
  <si>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</si>
  <si>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</si>
  <si>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</si>
  <si>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</si>
  <si>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</si>
  <si>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</si>
  <si>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</si>
  <si>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</si>
  <si>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</si>
  <si>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</si>
  <si>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</si>
  <si>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</si>
  <si>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</si>
  <si>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</si>
  <si>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</si>
  <si>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</si>
  <si>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</si>
  <si>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</si>
  <si>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</si>
  <si>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</si>
  <si>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</si>
  <si>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</si>
  <si>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</si>
  <si>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</si>
  <si>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</si>
  <si>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</si>
  <si>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</si>
  <si>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</si>
  <si>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</si>
  <si>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</si>
  <si>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</si>
  <si>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</si>
  <si>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</si>
  <si>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</si>
  <si>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</si>
  <si>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</si>
  <si>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</si>
  <si>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</si>
  <si>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</si>
  <si>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</si>
  <si>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</si>
  <si>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</si>
  <si>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</si>
  <si>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</si>
  <si>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</si>
  <si>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</si>
  <si>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</si>
  <si>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</si>
  <si>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</si>
  <si>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</si>
  <si>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</si>
  <si>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</si>
  <si>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</si>
  <si>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</si>
  <si>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</si>
  <si>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</si>
  <si>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</si>
  <si>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</si>
  <si>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</si>
  <si>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</si>
  <si>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</si>
  <si>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</si>
  <si>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</si>
  <si>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</si>
  <si>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</si>
  <si>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</si>
  <si>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</si>
  <si>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</si>
  <si>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</si>
  <si>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</si>
  <si>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</si>
  <si>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</si>
  <si>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</si>
  <si>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</si>
  <si>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</si>
  <si>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</si>
  <si>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</si>
  <si>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</si>
  <si>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</si>
  <si>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</si>
  <si>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</si>
  <si>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</si>
  <si>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</si>
  <si>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</si>
  <si>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</si>
  <si>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</si>
  <si>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</si>
  <si>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</si>
  <si>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</si>
  <si>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</si>
  <si>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</si>
  <si>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</si>
  <si>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</si>
  <si>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</si>
  <si>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</si>
  <si>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</si>
  <si>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</si>
  <si>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</si>
  <si>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</si>
  <si>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</si>
  <si>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</si>
  <si>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</si>
  <si>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</si>
  <si>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</si>
  <si>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</si>
  <si>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</si>
  <si>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</si>
  <si>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</si>
  <si>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</si>
  <si>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</si>
  <si>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</si>
  <si>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</si>
  <si>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</si>
  <si>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</si>
  <si>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</si>
  <si>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</si>
  <si>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</si>
  <si>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</si>
  <si>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</si>
  <si>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</si>
  <si>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</si>
  <si>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</si>
  <si>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</si>
  <si>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</si>
  <si>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</si>
  <si>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</si>
  <si>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</si>
  <si>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</si>
  <si>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</si>
  <si>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</si>
  <si>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</si>
  <si>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</si>
  <si>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</si>
  <si>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</si>
  <si>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</si>
  <si>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</si>
  <si>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</si>
  <si>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</si>
  <si>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</si>
  <si>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</si>
  <si>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</si>
  <si>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</si>
  <si>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</si>
  <si>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</si>
  <si>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</si>
  <si>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</si>
  <si>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</si>
  <si>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</si>
  <si>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</si>
  <si>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</si>
  <si>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</si>
  <si>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</si>
  <si>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</si>
  <si>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</si>
  <si>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</si>
  <si>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</si>
  <si>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</si>
  <si>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</si>
  <si>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</si>
  <si>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</si>
  <si>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</si>
  <si>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</si>
  <si>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</si>
  <si>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</si>
  <si>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</si>
  <si>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</si>
  <si>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</si>
  <si>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</si>
  <si>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</si>
  <si>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</si>
  <si>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</si>
  <si>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</si>
  <si>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</si>
  <si>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</si>
  <si>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</si>
  <si>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</si>
  <si>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</si>
  <si>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</si>
  <si>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</si>
  <si>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</si>
  <si>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</si>
  <si>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</si>
  <si>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</si>
  <si>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</si>
  <si>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</si>
  <si>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</si>
  <si>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</si>
  <si>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</si>
  <si>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</si>
  <si>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</si>
  <si>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</si>
  <si>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</si>
  <si>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</si>
  <si>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</si>
  <si>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</si>
  <si>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</si>
  <si>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</si>
  <si>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</si>
  <si>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</si>
  <si>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</si>
  <si>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</si>
  <si>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</si>
  <si>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</si>
  <si>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</si>
  <si>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</si>
  <si>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</si>
  <si>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</si>
  <si>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</si>
  <si>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</si>
  <si>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</si>
  <si>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</si>
  <si>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</si>
  <si>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</si>
  <si>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</si>
  <si>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</si>
  <si>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</si>
  <si>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</si>
  <si>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</si>
  <si>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</si>
  <si>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</si>
  <si>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</si>
  <si>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</si>
  <si>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</si>
  <si>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</si>
  <si>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</si>
  <si>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</si>
  <si>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</si>
  <si>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</si>
  <si>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</si>
  <si>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</si>
  <si>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</si>
  <si>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</si>
  <si>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</si>
  <si>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</si>
  <si>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</si>
  <si>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</si>
  <si>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</si>
  <si>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</si>
  <si>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</si>
  <si>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</si>
  <si>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</si>
  <si>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</si>
  <si>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</si>
  <si>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</si>
  <si>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</si>
  <si>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</si>
  <si>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</si>
  <si>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</si>
  <si>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</si>
  <si>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</si>
  <si>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</si>
  <si>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</si>
  <si>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</si>
  <si>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</si>
  <si>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</si>
  <si>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</si>
  <si>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</si>
  <si>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</si>
  <si>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</si>
  <si>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</si>
  <si>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</si>
  <si>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</si>
  <si>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</si>
  <si>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</si>
  <si>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</si>
  <si>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</si>
  <si>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</si>
  <si>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</si>
  <si>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</si>
  <si>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</si>
  <si>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</si>
  <si>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</si>
  <si>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</si>
  <si>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</si>
  <si>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</si>
  <si>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</si>
  <si>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</si>
  <si>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</si>
  <si>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</si>
  <si>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</si>
  <si>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</si>
  <si>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</si>
  <si>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</si>
  <si>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</si>
  <si>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</si>
  <si>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</si>
  <si>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</si>
  <si>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</si>
  <si>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</si>
  <si>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</si>
  <si>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</si>
  <si>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</si>
  <si>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</si>
  <si>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</si>
  <si>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</si>
  <si>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</si>
  <si>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</si>
  <si>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</si>
  <si>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</si>
  <si>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</si>
  <si>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</si>
  <si>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</si>
  <si>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</si>
  <si>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</si>
  <si>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</si>
  <si>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</si>
  <si>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</si>
  <si>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</si>
  <si>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</si>
  <si>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</si>
  <si>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</si>
  <si>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</si>
  <si>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</si>
  <si>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</si>
  <si>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</si>
  <si>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</si>
  <si>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</si>
  <si>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</si>
  <si>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</si>
  <si>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</si>
  <si>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</si>
  <si>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</si>
  <si>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</si>
  <si>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</si>
  <si>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</si>
  <si>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</si>
  <si>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</si>
  <si>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</si>
  <si>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</si>
  <si>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</si>
  <si>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</si>
  <si>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</si>
  <si>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</si>
  <si>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</si>
  <si>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</si>
  <si>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</si>
  <si>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</si>
  <si>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</si>
  <si>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</si>
  <si>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</si>
  <si>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</si>
  <si>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</si>
  <si>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</si>
  <si>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</si>
  <si>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</si>
  <si>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</si>
  <si>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</si>
  <si>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</si>
  <si>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</si>
  <si>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</si>
  <si>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</si>
  <si>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</si>
  <si>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</si>
  <si>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</si>
  <si>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</si>
  <si>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</si>
  <si>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</si>
  <si>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</si>
  <si>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</si>
  <si>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</si>
  <si>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</si>
  <si>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</si>
  <si>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</si>
  <si>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</si>
  <si>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</si>
  <si>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</si>
  <si>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</si>
  <si>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</si>
  <si>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</si>
  <si>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</si>
  <si>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</si>
  <si>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</si>
  <si>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</si>
  <si>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</si>
  <si>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</si>
  <si>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</si>
  <si>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</si>
  <si>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</si>
  <si>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</si>
  <si>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</si>
  <si>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</si>
  <si>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</si>
  <si>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</si>
  <si>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</si>
  <si>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</si>
  <si>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</si>
  <si>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</si>
  <si>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</si>
  <si>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</si>
  <si>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</si>
  <si>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</si>
  <si>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</si>
  <si>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</si>
  <si>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</si>
  <si>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</si>
  <si>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</si>
  <si>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</si>
  <si>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</si>
  <si>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</si>
  <si>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</si>
  <si>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</si>
  <si>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</si>
  <si>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</si>
  <si>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</si>
  <si>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</si>
  <si>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</si>
  <si>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</si>
  <si>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</si>
  <si>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</si>
  <si>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</si>
  <si>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</si>
  <si>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</si>
  <si>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</si>
  <si>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</si>
  <si>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</si>
  <si>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</si>
  <si>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</si>
  <si>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</si>
  <si>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</si>
  <si>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</si>
  <si>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</si>
  <si>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</si>
  <si>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</si>
  <si>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</si>
  <si>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</si>
  <si>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</si>
  <si>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</si>
  <si>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</si>
  <si>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</si>
  <si>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</si>
  <si>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</si>
  <si>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</si>
  <si>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</si>
  <si>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</si>
  <si>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</si>
  <si>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</si>
  <si>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</si>
  <si>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</si>
  <si>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</si>
  <si>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</si>
  <si>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</si>
  <si>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</si>
  <si>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</si>
  <si>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</si>
  <si>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</si>
  <si>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</si>
  <si>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</si>
  <si>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</si>
  <si>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</si>
  <si>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</si>
  <si>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</si>
  <si>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</si>
  <si>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</si>
  <si>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</si>
  <si>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</si>
  <si>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</si>
  <si>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</si>
  <si>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</si>
  <si>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</si>
  <si>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</si>
  <si>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</si>
  <si>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</si>
  <si>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</si>
  <si>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</si>
  <si>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</si>
  <si>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</si>
  <si>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</si>
  <si>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</si>
  <si>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</si>
  <si>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</si>
  <si>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</si>
  <si>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</si>
  <si>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</si>
  <si>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</si>
  <si>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</si>
  <si>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</si>
  <si>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</si>
  <si>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</si>
  <si>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</si>
  <si>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</si>
  <si>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</si>
  <si>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</si>
  <si>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</si>
  <si>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</si>
  <si>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</si>
  <si>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</si>
  <si>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</si>
  <si>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</si>
  <si>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</si>
  <si>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</si>
  <si>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</si>
  <si>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</si>
  <si>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</si>
  <si>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</si>
  <si>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</si>
  <si>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</si>
  <si>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</si>
  <si>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</si>
  <si>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</si>
  <si>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</si>
  <si>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</si>
  <si>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</si>
  <si>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</si>
  <si>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</si>
  <si>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</si>
  <si>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</si>
  <si>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</si>
  <si>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</si>
  <si>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</si>
  <si>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</si>
  <si>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</si>
  <si>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</si>
  <si>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</si>
  <si>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</si>
  <si>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</si>
  <si>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</si>
  <si>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</si>
  <si>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</si>
  <si>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</si>
  <si>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</si>
  <si>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</si>
  <si>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</si>
  <si>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</si>
  <si>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</si>
  <si>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</si>
  <si>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</si>
  <si>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</si>
  <si>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</si>
  <si>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</si>
  <si>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</si>
  <si>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</si>
  <si>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</si>
  <si>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</si>
  <si>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</si>
  <si>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</si>
  <si>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</si>
  <si>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</si>
  <si>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</si>
  <si>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</si>
  <si>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</si>
  <si>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</si>
  <si>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</si>
  <si>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</si>
  <si>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</si>
  <si>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</si>
  <si>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</si>
  <si>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</si>
  <si>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</si>
  <si>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</si>
  <si>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</si>
  <si>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</si>
  <si>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</si>
  <si>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</si>
  <si>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</si>
  <si>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</si>
  <si>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</si>
  <si>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</si>
  <si>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</si>
  <si>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</si>
  <si>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</si>
  <si>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</si>
  <si>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</si>
  <si>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</si>
  <si>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</si>
  <si>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</si>
  <si>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</si>
  <si>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</si>
  <si>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</si>
  <si>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</si>
  <si>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</si>
  <si>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</si>
  <si>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</si>
  <si>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</si>
  <si>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</si>
  <si>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</si>
  <si>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</si>
  <si>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</si>
  <si>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</si>
  <si>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</si>
  <si>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</si>
  <si>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</si>
  <si>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</si>
  <si>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</si>
  <si>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</si>
  <si>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</si>
  <si>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</si>
  <si>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</si>
  <si>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</si>
  <si>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</si>
  <si>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</si>
  <si>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</si>
  <si>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</si>
  <si>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</si>
  <si>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</si>
  <si>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</si>
  <si>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</si>
  <si>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</si>
  <si>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</si>
  <si>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</si>
  <si>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</si>
  <si>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</si>
  <si>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</si>
  <si>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</si>
  <si>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</si>
  <si>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</si>
  <si>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</si>
  <si>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</si>
  <si>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</si>
  <si>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</si>
  <si>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</si>
  <si>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</si>
  <si>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</si>
  <si>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</si>
  <si>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</si>
  <si>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</si>
  <si>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</si>
  <si>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</si>
  <si>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</si>
  <si>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</si>
  <si>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</si>
  <si>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</si>
  <si>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</si>
  <si>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</si>
  <si>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</si>
  <si>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</si>
  <si>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</si>
  <si>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</si>
  <si>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</si>
  <si>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</si>
  <si>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</si>
  <si>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</si>
  <si>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</si>
  <si>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</si>
  <si>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</si>
  <si>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</si>
  <si>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</si>
  <si>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</si>
  <si>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</si>
  <si>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</si>
  <si>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</si>
  <si>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</si>
  <si>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</si>
  <si>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</si>
  <si>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</si>
  <si>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</si>
  <si>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</si>
  <si>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</si>
  <si>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</si>
  <si>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</si>
  <si>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</si>
  <si>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</si>
  <si>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</si>
  <si>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</si>
  <si>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</si>
  <si>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</si>
  <si>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</si>
  <si>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</si>
  <si>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</si>
  <si>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</si>
  <si>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</si>
  <si>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</si>
  <si>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</si>
  <si>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</si>
  <si>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</si>
  <si>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</si>
  <si>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</si>
  <si>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</si>
  <si>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</si>
  <si>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</si>
  <si>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</si>
  <si>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</si>
  <si>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</si>
  <si>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</si>
  <si>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</si>
  <si>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</si>
  <si>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</si>
  <si>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</si>
  <si>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</si>
  <si>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</si>
  <si>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</si>
  <si>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</si>
  <si>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</si>
  <si>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</si>
  <si>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</si>
  <si>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</si>
  <si>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</si>
  <si>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</si>
  <si>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</si>
  <si>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</si>
  <si>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</si>
  <si>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</si>
  <si>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</si>
  <si>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</si>
  <si>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</si>
  <si>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</si>
  <si>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</si>
  <si>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</si>
  <si>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</si>
  <si>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</si>
  <si>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</si>
  <si>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</si>
  <si>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</si>
  <si>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</si>
  <si>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</si>
  <si>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</si>
  <si>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</si>
  <si>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</si>
  <si>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</si>
  <si>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</si>
  <si>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</si>
  <si>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</si>
  <si>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</si>
  <si>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</si>
  <si>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</si>
  <si>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</si>
  <si>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</si>
  <si>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</si>
  <si>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</si>
  <si>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</si>
  <si>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</si>
  <si>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</si>
  <si>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</si>
  <si>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</si>
  <si>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</si>
  <si>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</si>
  <si>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</si>
  <si>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</si>
  <si>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</si>
  <si>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</si>
  <si>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</si>
  <si>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</si>
  <si>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</si>
  <si>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</si>
  <si>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</si>
  <si>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</si>
  <si>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</si>
  <si>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</si>
  <si>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</si>
  <si>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</si>
  <si>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</si>
  <si>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</si>
  <si>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</si>
  <si>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</si>
  <si>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</si>
  <si>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</si>
  <si>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</si>
  <si>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</si>
  <si>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</si>
  <si>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</si>
  <si>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</si>
  <si>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</si>
  <si>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</si>
  <si>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</si>
  <si>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</si>
  <si>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</si>
  <si>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</si>
  <si>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</si>
  <si>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</si>
  <si>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</si>
  <si>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</si>
  <si>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</si>
  <si>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</si>
  <si>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</si>
  <si>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</si>
  <si>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</si>
  <si>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</si>
  <si>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</si>
  <si>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</si>
  <si>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</si>
  <si>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</si>
  <si>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</si>
  <si>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</si>
  <si>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</si>
  <si>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</si>
  <si>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</si>
  <si>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</si>
  <si>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</si>
  <si>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</si>
  <si>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</si>
  <si>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</si>
  <si>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</si>
  <si>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</si>
  <si>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</si>
  <si>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</si>
  <si>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</si>
  <si>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</si>
  <si>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</si>
  <si>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</si>
  <si>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</si>
  <si>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</si>
  <si>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</si>
  <si>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</si>
  <si>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</si>
  <si>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</si>
  <si>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</si>
  <si>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</si>
  <si>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</si>
  <si>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</si>
  <si>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</si>
  <si>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</si>
  <si>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</si>
  <si>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</si>
  <si>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</si>
  <si>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</si>
  <si>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</si>
  <si>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</si>
  <si>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</si>
  <si>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</si>
  <si>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</si>
  <si>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</si>
  <si>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</si>
  <si>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</si>
  <si>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</si>
  <si>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</si>
  <si>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</si>
  <si>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</si>
  <si>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</si>
  <si>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</si>
  <si>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</si>
  <si>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</si>
  <si>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</si>
  <si>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</si>
  <si>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</si>
  <si>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</si>
  <si>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</si>
  <si>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</si>
  <si>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</si>
  <si>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</si>
  <si>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</si>
  <si>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</si>
  <si>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</si>
  <si>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</si>
  <si>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</si>
  <si>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</si>
  <si>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</si>
  <si>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</si>
  <si>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</si>
  <si>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</si>
  <si>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</si>
  <si>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</si>
  <si>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</si>
  <si>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</si>
  <si>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</si>
  <si>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</si>
  <si>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</si>
  <si>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</si>
  <si>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</si>
  <si>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</si>
  <si>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</si>
  <si>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</si>
  <si>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</si>
  <si>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</si>
  <si>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</si>
  <si>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</si>
  <si>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</si>
  <si>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</si>
  <si>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</si>
  <si>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</si>
  <si>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</si>
  <si>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</si>
  <si>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</si>
  <si>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</si>
  <si>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</si>
  <si>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</si>
  <si>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</si>
  <si>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</si>
  <si>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</si>
  <si>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</si>
  <si>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</si>
  <si>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</si>
  <si>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</si>
  <si>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</si>
  <si>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</si>
  <si>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</si>
  <si>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</si>
  <si>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</si>
  <si>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</si>
  <si>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</si>
  <si>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</si>
  <si>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</si>
  <si>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</si>
  <si>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</si>
  <si>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</si>
  <si>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</si>
  <si>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</si>
  <si>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</si>
  <si>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</si>
  <si>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</si>
  <si>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</si>
  <si>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</si>
  <si>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</si>
  <si>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</si>
  <si>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</si>
  <si>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</si>
  <si>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</si>
  <si>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</si>
  <si>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</si>
  <si>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</si>
  <si>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</si>
  <si>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</si>
  <si>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</si>
  <si>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</si>
  <si>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</si>
  <si>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</si>
  <si>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</si>
  <si>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</si>
  <si>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</si>
  <si>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</si>
  <si>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</si>
  <si>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</si>
  <si>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</si>
  <si>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</si>
  <si>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</si>
  <si>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</si>
  <si>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</si>
  <si>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</si>
  <si>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</si>
  <si>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</si>
  <si>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</si>
  <si>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</si>
  <si>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</si>
  <si>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</si>
  <si>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</si>
  <si>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</si>
  <si>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</si>
  <si>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</si>
  <si>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</si>
  <si>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</si>
  <si>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</si>
  <si>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</si>
  <si>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</si>
  <si>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</si>
  <si>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</si>
  <si>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</si>
  <si>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</si>
  <si>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</si>
  <si>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</si>
  <si>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</si>
  <si>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</si>
  <si>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</si>
  <si>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</si>
  <si>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</si>
  <si>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</si>
  <si>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</si>
  <si>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</si>
  <si>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</si>
  <si>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</si>
  <si>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</si>
  <si>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</si>
  <si>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</si>
  <si>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</si>
  <si>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</si>
  <si>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</si>
  <si>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</si>
  <si>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</si>
  <si>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</si>
  <si>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</si>
  <si>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</si>
  <si>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</si>
  <si>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</si>
  <si>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</si>
  <si>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</si>
  <si>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</si>
  <si>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</si>
  <si>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</si>
  <si>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</si>
  <si>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</si>
  <si>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</si>
  <si>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</si>
  <si>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</si>
  <si>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</si>
  <si>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</si>
  <si>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</si>
  <si>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</si>
  <si>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</si>
  <si>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</si>
  <si>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</si>
  <si>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</si>
  <si>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</si>
  <si>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</si>
  <si>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</si>
  <si>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</si>
  <si>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</si>
  <si>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</si>
  <si>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</si>
  <si>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</si>
  <si>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</si>
  <si>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</si>
  <si>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</si>
  <si>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</si>
  <si>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</si>
  <si>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</si>
  <si>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</si>
  <si>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</si>
  <si>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</si>
  <si>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</si>
  <si>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</si>
  <si>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</si>
  <si>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</si>
  <si>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</si>
  <si>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</si>
  <si>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</si>
  <si>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</si>
  <si>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</si>
  <si>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</si>
  <si>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</si>
  <si>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</si>
  <si>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</si>
  <si>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</si>
  <si>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</si>
  <si>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</si>
  <si>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</si>
  <si>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</si>
  <si>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</si>
  <si>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</si>
  <si>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</si>
  <si>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</si>
  <si>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</si>
  <si>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</si>
  <si>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</si>
  <si>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</si>
  <si>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</si>
  <si>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</si>
  <si>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</si>
  <si>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</si>
  <si>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</si>
  <si>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</si>
  <si>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</si>
  <si>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</si>
  <si>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</si>
  <si>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</si>
  <si>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</si>
  <si>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</si>
  <si>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</si>
  <si>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</si>
  <si>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</si>
  <si>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</si>
  <si>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</si>
  <si>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</si>
  <si>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</si>
  <si>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</si>
  <si>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</si>
  <si>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</si>
  <si>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</si>
  <si>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</si>
  <si>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</si>
  <si>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</si>
  <si>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</si>
  <si>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</si>
  <si>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</si>
  <si>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</si>
  <si>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</si>
  <si>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</si>
  <si>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</si>
  <si>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</si>
  <si>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</si>
  <si>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</si>
  <si>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</si>
  <si>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</si>
  <si>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</si>
  <si>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</si>
  <si>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</si>
  <si>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</si>
  <si>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</si>
  <si>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</si>
  <si>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</si>
  <si>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</si>
  <si>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</si>
  <si>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</si>
  <si>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</si>
  <si>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</si>
  <si>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</si>
  <si>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</si>
  <si>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</si>
  <si>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</si>
  <si>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</si>
  <si>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</si>
  <si>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</si>
  <si>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</si>
  <si>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</si>
  <si>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</si>
  <si>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</si>
  <si>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</si>
  <si>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</si>
  <si>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</si>
  <si>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</si>
  <si>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</si>
  <si>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</si>
  <si>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</si>
  <si>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</si>
  <si>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</si>
  <si>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</si>
  <si>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</si>
  <si>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</si>
  <si>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</si>
  <si>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</si>
  <si>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</si>
  <si>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</si>
  <si>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</si>
  <si>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</si>
  <si>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</si>
  <si>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</si>
  <si>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</si>
  <si>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</si>
  <si>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</si>
  <si>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</si>
  <si>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</si>
  <si>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</si>
  <si>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</si>
  <si>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</si>
  <si>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</si>
  <si>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</si>
  <si>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</si>
  <si>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</si>
  <si>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</si>
  <si>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</si>
  <si>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</si>
  <si>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</si>
  <si>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</si>
  <si>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</si>
  <si>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</si>
  <si>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</si>
  <si>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</si>
  <si>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</si>
  <si>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</si>
  <si>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</si>
  <si>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</si>
  <si>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</si>
  <si>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</si>
  <si>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</si>
  <si>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</si>
  <si>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</si>
  <si>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</si>
  <si>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</si>
  <si>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</si>
  <si>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</si>
  <si>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</si>
  <si>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</si>
  <si>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</si>
  <si>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</si>
  <si>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</si>
  <si>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</si>
  <si>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</si>
  <si>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</si>
  <si>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</si>
  <si>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</si>
  <si>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</si>
  <si>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</si>
  <si>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</si>
  <si>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</si>
  <si>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</si>
  <si>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</si>
  <si>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</si>
  <si>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</si>
  <si>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</si>
  <si>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</si>
  <si>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</si>
  <si>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</si>
  <si>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</si>
  <si>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</si>
  <si>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</si>
  <si>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</si>
  <si>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</si>
  <si>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</si>
  <si>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</si>
  <si>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</si>
  <si>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</si>
  <si>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</si>
  <si>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</si>
  <si>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</si>
  <si>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</si>
  <si>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</si>
  <si>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</si>
  <si>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</si>
  <si>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</si>
  <si>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</si>
  <si>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</si>
  <si>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</si>
  <si>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</si>
  <si>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</si>
  <si>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</si>
  <si>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</si>
  <si>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</si>
  <si>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</si>
  <si>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</si>
  <si>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</si>
  <si>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</si>
  <si>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</si>
  <si>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</si>
  <si>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</si>
  <si>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</si>
  <si>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</si>
  <si>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</si>
  <si>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</si>
  <si>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</si>
  <si>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</si>
  <si>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</si>
  <si>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</si>
  <si>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</si>
  <si>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</si>
  <si>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</si>
  <si>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</si>
  <si>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</si>
  <si>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</si>
  <si>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</si>
  <si>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</si>
  <si>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</si>
  <si>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</si>
  <si>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</si>
  <si>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</si>
  <si>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</si>
  <si>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</si>
  <si>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</si>
  <si>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</si>
  <si>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</si>
  <si>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</si>
  <si>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</si>
  <si>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</si>
  <si>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</si>
  <si>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</si>
  <si>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</si>
  <si>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</si>
  <si>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</si>
  <si>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</si>
  <si>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</si>
  <si>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</si>
  <si>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</si>
  <si>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</si>
  <si>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</si>
  <si>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</si>
  <si>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</si>
  <si>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</si>
  <si>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</si>
  <si>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</si>
  <si>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</si>
  <si>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</si>
  <si>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</si>
  <si>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</si>
  <si>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</si>
  <si>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</si>
  <si>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</si>
  <si>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</si>
  <si>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</si>
  <si>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</si>
  <si>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</si>
  <si>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</si>
  <si>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</si>
  <si>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</si>
  <si>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</si>
  <si>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</si>
  <si>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</si>
  <si>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</si>
  <si>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</si>
  <si>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</si>
  <si>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</si>
  <si>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</si>
  <si>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</si>
  <si>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</si>
  <si>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</si>
  <si>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</si>
  <si>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</si>
  <si>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</si>
  <si>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</si>
  <si>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</si>
  <si>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</si>
  <si>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</si>
  <si>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</si>
  <si>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</si>
  <si>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</si>
  <si>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</si>
  <si>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</si>
  <si>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</si>
  <si>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</si>
  <si>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</si>
  <si>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</si>
  <si>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</si>
  <si>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</si>
  <si>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</si>
  <si>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</si>
  <si>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</si>
  <si>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</si>
  <si>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</si>
  <si>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</si>
  <si>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</si>
  <si>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</si>
  <si>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</si>
  <si>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</si>
  <si>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</si>
  <si>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</si>
  <si>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</si>
  <si>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</si>
  <si>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</si>
  <si>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</si>
  <si>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</si>
  <si>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</si>
  <si>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</si>
  <si>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</si>
  <si>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</si>
  <si>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</si>
  <si>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</si>
  <si>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</si>
  <si>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</si>
  <si>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</si>
  <si>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</si>
  <si>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</si>
  <si>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</si>
  <si>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</si>
  <si>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</si>
  <si>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</si>
  <si>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</si>
  <si>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</si>
  <si>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</si>
  <si>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</si>
  <si>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</si>
  <si>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</si>
  <si>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</si>
  <si>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</si>
  <si>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</si>
  <si>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</si>
  <si>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</si>
  <si>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</si>
  <si>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</si>
  <si>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</si>
  <si>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</si>
  <si>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</si>
  <si>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</si>
  <si>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</si>
  <si>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</si>
  <si>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</si>
  <si>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</si>
  <si>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</si>
  <si>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</si>
  <si>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</si>
  <si>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</si>
  <si>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</si>
  <si>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</si>
  <si>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</si>
  <si>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</si>
  <si>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</si>
  <si>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</si>
  <si>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</si>
  <si>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</si>
  <si>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</si>
  <si>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</si>
  <si>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</si>
  <si>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</si>
  <si>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</si>
  <si>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</si>
  <si>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</si>
  <si>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</si>
  <si>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</si>
  <si>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</si>
  <si>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</si>
  <si>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</si>
  <si>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</si>
  <si>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</si>
  <si>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</si>
  <si>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</si>
  <si>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</si>
  <si>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</si>
  <si>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</si>
  <si>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</si>
  <si>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</si>
  <si>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</si>
  <si>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</si>
  <si>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</si>
  <si>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</si>
  <si>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</si>
  <si>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</si>
  <si>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</si>
  <si>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</si>
  <si>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</si>
  <si>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</si>
  <si>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</si>
  <si>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</si>
  <si>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</si>
  <si>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</si>
  <si>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</si>
  <si>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</si>
  <si>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</si>
  <si>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</si>
  <si>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</si>
  <si>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</si>
  <si>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</si>
  <si>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</si>
  <si>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</si>
  <si>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</si>
  <si>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</si>
  <si>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</si>
  <si>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</si>
  <si>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</si>
  <si>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</si>
  <si>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</si>
  <si>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</si>
  <si>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</si>
  <si>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</si>
  <si>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</si>
  <si>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</si>
  <si>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</si>
  <si>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</si>
  <si>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</si>
  <si>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</si>
  <si>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</si>
  <si>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</si>
  <si>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</si>
  <si>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</si>
  <si>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</si>
  <si>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</si>
  <si>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</si>
  <si>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</si>
  <si>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</si>
  <si>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</si>
  <si>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</si>
  <si>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</si>
  <si>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</si>
  <si>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</si>
  <si>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</si>
  <si>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</si>
  <si>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</si>
  <si>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</si>
  <si>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</si>
  <si>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</si>
  <si>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</si>
  <si>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</si>
  <si>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</si>
  <si>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</si>
  <si>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</si>
  <si>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</si>
  <si>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</si>
  <si>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</si>
  <si>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</si>
  <si>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</si>
  <si>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</si>
  <si>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</si>
  <si>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</si>
  <si>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</si>
  <si>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</si>
  <si>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</si>
  <si>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</si>
  <si>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</si>
  <si>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</si>
  <si>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</si>
  <si>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</si>
  <si>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</si>
  <si>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</si>
  <si>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</si>
  <si>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</si>
  <si>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</si>
  <si>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</si>
  <si>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</si>
  <si>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</si>
  <si>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</si>
  <si>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</si>
  <si>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</si>
  <si>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</si>
  <si>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</si>
  <si>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</si>
  <si>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</si>
  <si>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</si>
  <si>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</si>
  <si>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</si>
  <si>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</si>
  <si>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</si>
  <si>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</si>
  <si>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</si>
  <si>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</si>
  <si>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</si>
  <si>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</si>
  <si>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</si>
  <si>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</si>
  <si>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</si>
  <si>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</si>
  <si>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</si>
  <si>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</si>
  <si>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</si>
  <si>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</si>
  <si>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</si>
  <si>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</si>
  <si>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</si>
  <si>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</si>
  <si>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</si>
  <si>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</si>
  <si>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</si>
  <si>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</si>
  <si>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</si>
  <si>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</si>
  <si>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</si>
  <si>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</si>
  <si>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</si>
  <si>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</si>
  <si>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</si>
  <si>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</si>
  <si>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</si>
  <si>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</si>
  <si>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</si>
  <si>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</si>
  <si>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</si>
  <si>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</si>
  <si>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</si>
  <si>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</si>
  <si>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</si>
  <si>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</si>
  <si>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</si>
  <si>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</si>
  <si>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</si>
  <si>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</si>
  <si>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</si>
  <si>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</si>
  <si>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</si>
  <si>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</si>
  <si>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</si>
  <si>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</si>
  <si>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</si>
  <si>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</si>
  <si>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</si>
  <si>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</si>
  <si>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</si>
  <si>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</si>
  <si>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</si>
  <si>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</si>
  <si>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</si>
  <si>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</si>
  <si>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</si>
  <si>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</si>
  <si>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</si>
  <si>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</si>
  <si>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</si>
  <si>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</si>
  <si>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</si>
  <si>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</si>
  <si>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</si>
  <si>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</si>
  <si>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</si>
  <si>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</si>
  <si>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</si>
  <si>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</si>
  <si>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</si>
  <si>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</si>
  <si>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</si>
  <si>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</si>
  <si>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</si>
  <si>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</si>
  <si>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</si>
  <si>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</si>
  <si>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</si>
  <si>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</si>
  <si>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</si>
  <si>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</si>
  <si>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</si>
  <si>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</si>
  <si>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</si>
  <si>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</si>
  <si>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</si>
  <si>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</si>
  <si>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</si>
  <si>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</si>
  <si>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</si>
  <si>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</si>
  <si>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</si>
  <si>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</si>
  <si>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</si>
  <si>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</si>
  <si>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</si>
  <si>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</si>
  <si>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</si>
  <si>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</si>
  <si>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</si>
  <si>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</si>
  <si>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</si>
  <si>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</si>
  <si>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</si>
  <si>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</si>
  <si>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</si>
  <si>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</si>
  <si>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</si>
  <si>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</si>
  <si>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</si>
  <si>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</si>
  <si>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</si>
  <si>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</si>
  <si>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</si>
  <si>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</si>
  <si>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</si>
  <si>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</si>
  <si>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</si>
  <si>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</si>
  <si>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</si>
  <si>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</si>
  <si>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</si>
  <si>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</si>
  <si>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</si>
  <si>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</si>
  <si>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</si>
  <si>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</si>
  <si>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</si>
  <si>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</si>
  <si>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</si>
  <si>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</si>
  <si>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</si>
  <si>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</si>
  <si>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</si>
  <si>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</si>
  <si>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</si>
  <si>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</si>
  <si>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</si>
  <si>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</si>
  <si>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</si>
  <si>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</si>
  <si>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</si>
  <si>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</si>
  <si>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</si>
  <si>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</si>
  <si>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</si>
  <si>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</si>
  <si>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</si>
  <si>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</si>
  <si>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</si>
  <si>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</si>
  <si>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</si>
  <si>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</si>
  <si>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</si>
  <si>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</si>
  <si>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</si>
  <si>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</si>
  <si>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</si>
  <si>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</si>
  <si>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</si>
  <si>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</si>
  <si>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</si>
  <si>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</si>
  <si>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</si>
  <si>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</si>
  <si>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</si>
  <si>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</si>
  <si>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</si>
  <si>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</si>
  <si>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</si>
  <si>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</si>
  <si>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</si>
  <si>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</si>
  <si>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</si>
  <si>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</si>
  <si>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</si>
  <si>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</si>
  <si>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</si>
  <si>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</si>
  <si>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</si>
  <si>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</si>
  <si>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</si>
  <si>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</si>
  <si>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</si>
  <si>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</si>
  <si>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</si>
  <si>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</si>
  <si>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</si>
  <si>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</si>
  <si>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</si>
  <si>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</si>
  <si>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</si>
  <si>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</si>
  <si>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</si>
  <si>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</si>
  <si>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</si>
  <si>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</si>
  <si>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</si>
  <si>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</si>
  <si>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</si>
  <si>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</si>
  <si>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</si>
  <si>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</si>
  <si>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</si>
  <si>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</si>
  <si>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</si>
  <si>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</si>
  <si>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</si>
  <si>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</si>
  <si>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</si>
  <si>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</si>
  <si>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</si>
  <si>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</si>
  <si>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</si>
  <si>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</si>
  <si>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</si>
  <si>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</si>
  <si>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</si>
  <si>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</si>
  <si>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</si>
  <si>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</si>
  <si>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</si>
  <si>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</si>
  <si>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</si>
  <si>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</si>
  <si>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</si>
  <si>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</si>
  <si>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</si>
  <si>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</si>
  <si>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</si>
  <si>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</si>
  <si>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</si>
  <si>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</si>
  <si>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</si>
  <si>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</si>
  <si>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</si>
  <si>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</si>
  <si>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</si>
  <si>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</si>
  <si>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</si>
  <si>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</si>
  <si>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</si>
  <si>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</si>
  <si>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</si>
  <si>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</si>
  <si>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</si>
  <si>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</si>
  <si>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</si>
  <si>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</si>
  <si>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</si>
  <si>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</si>
  <si>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</si>
  <si>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</si>
  <si>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</si>
  <si>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</si>
  <si>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</si>
  <si>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</si>
  <si>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</si>
  <si>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</si>
  <si>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</si>
  <si>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</si>
  <si>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</si>
  <si>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</si>
  <si>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</si>
  <si>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</si>
  <si>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</si>
  <si>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</si>
  <si>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</si>
  <si>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</si>
  <si>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</si>
  <si>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</si>
  <si>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</si>
  <si>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</si>
  <si>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</si>
  <si>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</si>
  <si>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</si>
  <si>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</si>
  <si>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</si>
  <si>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</si>
  <si>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</si>
  <si>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</si>
  <si>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</si>
  <si>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</si>
  <si>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</si>
  <si>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</si>
  <si>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</si>
  <si>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</si>
  <si>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</si>
  <si>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</si>
  <si>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</si>
  <si>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</si>
  <si>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</si>
  <si>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</si>
  <si>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</si>
  <si>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</si>
  <si>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</si>
  <si>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</si>
  <si>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</si>
  <si>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</si>
  <si>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</si>
  <si>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</si>
  <si>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</si>
  <si>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</si>
  <si>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</si>
  <si>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</si>
  <si>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</si>
  <si>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</si>
  <si>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</si>
  <si>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</si>
  <si>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</si>
  <si>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</si>
  <si>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</si>
  <si>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</si>
  <si>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</si>
  <si>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</si>
  <si>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</si>
  <si>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</si>
  <si>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</si>
  <si>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</si>
  <si>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</si>
  <si>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</si>
  <si>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</si>
  <si>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</si>
  <si>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</si>
  <si>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</si>
  <si>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</si>
  <si>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</si>
  <si>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</si>
  <si>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</si>
  <si>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</si>
  <si>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</si>
  <si>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</si>
  <si>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</si>
  <si>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</si>
  <si>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</si>
  <si>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</si>
  <si>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</si>
  <si>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</si>
  <si>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</si>
  <si>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</si>
  <si>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</si>
  <si>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</si>
  <si>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</si>
  <si>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</si>
  <si>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</si>
  <si>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</si>
  <si>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</si>
  <si>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</si>
  <si>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</si>
  <si>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</si>
  <si>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</si>
  <si>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</si>
  <si>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</si>
  <si>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</si>
  <si>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</si>
  <si>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</si>
  <si>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</si>
  <si>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</si>
  <si>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</si>
  <si>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</si>
  <si>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</si>
  <si>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</si>
  <si>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</si>
  <si>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</si>
  <si>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</si>
  <si>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</si>
  <si>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</si>
  <si>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</si>
  <si>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</si>
  <si>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</si>
  <si>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</si>
  <si>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</si>
  <si>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</si>
  <si>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</si>
  <si>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</si>
  <si>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</si>
  <si>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</si>
  <si>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</si>
  <si>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</si>
  <si>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</si>
  <si>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</si>
  <si>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</si>
  <si>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</si>
  <si>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</si>
  <si>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</si>
  <si>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</si>
  <si>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</si>
  <si>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</si>
  <si>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</si>
  <si>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</si>
  <si>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</si>
  <si>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</si>
  <si>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</si>
  <si>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</si>
  <si>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</si>
  <si>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</si>
  <si>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</si>
  <si>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</si>
  <si>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</si>
  <si>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</si>
  <si>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</si>
  <si>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</si>
  <si>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</si>
  <si>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</si>
  <si>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</si>
  <si>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</si>
  <si>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</si>
  <si>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</si>
  <si>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</si>
  <si>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</si>
  <si>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</si>
  <si>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</si>
  <si>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</si>
  <si>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</si>
  <si>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</si>
  <si>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</si>
  <si>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</si>
  <si>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</si>
  <si>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</si>
  <si>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</si>
  <si>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</si>
  <si>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</si>
  <si>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</si>
  <si>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</si>
  <si>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</si>
  <si>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</si>
  <si>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</si>
  <si>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</si>
  <si>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</si>
  <si>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</si>
  <si>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</si>
  <si>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</si>
  <si>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</si>
  <si>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</si>
  <si>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</si>
  <si>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</si>
  <si>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</si>
  <si>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</si>
  <si>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</si>
  <si>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</si>
  <si>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</si>
  <si>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</si>
  <si>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</si>
  <si>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</si>
  <si>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</si>
  <si>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</si>
  <si>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</si>
  <si>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</si>
  <si>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</si>
  <si>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</si>
  <si>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</si>
  <si>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</si>
  <si>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</si>
  <si>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</si>
  <si>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</si>
  <si>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</si>
  <si>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</si>
  <si>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</si>
  <si>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</si>
  <si>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</si>
  <si>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</si>
  <si>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</si>
  <si>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</si>
  <si>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</si>
  <si>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</si>
  <si>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</si>
  <si>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</si>
  <si>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</si>
  <si>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</si>
  <si>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</si>
  <si>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</si>
  <si>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</si>
  <si>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</si>
  <si>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</si>
  <si>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</si>
  <si>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</si>
  <si>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</si>
  <si>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</si>
  <si>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</si>
  <si>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</si>
  <si>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</si>
  <si>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</si>
  <si>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</si>
  <si>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</si>
  <si>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</si>
  <si>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</si>
  <si>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</si>
  <si>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</si>
  <si>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</si>
  <si>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</si>
  <si>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</si>
  <si>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</si>
  <si>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</si>
  <si>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</si>
  <si>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</si>
  <si>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</si>
  <si>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</si>
  <si>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</si>
  <si>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</si>
  <si>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</si>
  <si>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</si>
  <si>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</si>
  <si>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</si>
  <si>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</si>
  <si>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</si>
  <si>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</si>
  <si>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</si>
  <si>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</si>
  <si>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</si>
  <si>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</si>
  <si>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</si>
  <si>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</si>
  <si>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</si>
  <si>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</si>
  <si>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</si>
  <si>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</si>
  <si>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</si>
  <si>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</si>
  <si>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</si>
  <si>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</si>
  <si>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</si>
  <si>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</si>
  <si>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</si>
  <si>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</si>
  <si>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</si>
  <si>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</si>
  <si>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</si>
  <si>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</si>
  <si>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</si>
  <si>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</si>
  <si>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</si>
  <si>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</si>
  <si>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</si>
  <si>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</si>
  <si>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</si>
  <si>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</si>
  <si>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</si>
  <si>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</si>
  <si>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</si>
  <si>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</si>
  <si>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</si>
  <si>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</si>
  <si>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</si>
  <si>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</si>
  <si>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</si>
  <si>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</si>
  <si>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</si>
  <si>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</si>
  <si>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</si>
  <si>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</si>
  <si>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</si>
  <si>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</si>
  <si>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</si>
  <si>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</si>
  <si>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</si>
  <si>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</si>
  <si>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</si>
  <si>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</si>
  <si>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</si>
  <si>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</si>
  <si>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</si>
  <si>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</si>
  <si>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</si>
  <si>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</si>
  <si>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</si>
  <si>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</si>
  <si>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</si>
  <si>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</si>
  <si>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</si>
  <si>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</si>
  <si>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</si>
  <si>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</si>
  <si>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</si>
  <si>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</si>
  <si>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</si>
  <si>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</si>
  <si>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</si>
  <si>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</si>
  <si>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</si>
  <si>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</si>
  <si>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</si>
  <si>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</si>
  <si>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</si>
  <si>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</si>
  <si>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</si>
  <si>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</si>
  <si>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</si>
  <si>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</si>
  <si>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</si>
  <si>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</si>
  <si>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</si>
  <si>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</si>
  <si>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</si>
  <si>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</si>
  <si>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</si>
  <si>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</si>
  <si>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</si>
  <si>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</si>
  <si>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</si>
  <si>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</si>
  <si>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</si>
  <si>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</si>
  <si>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</si>
  <si>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</si>
  <si>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</si>
  <si>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</si>
  <si>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</si>
  <si>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</si>
  <si>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</si>
  <si>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</si>
  <si>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</si>
  <si>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</si>
  <si>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</si>
  <si>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</si>
  <si>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</si>
  <si>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</si>
  <si>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</si>
  <si>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</si>
  <si>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</si>
  <si>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</si>
  <si>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</si>
  <si>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</si>
  <si>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</si>
  <si>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</si>
  <si>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</si>
  <si>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</si>
  <si>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</si>
  <si>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</si>
  <si>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</si>
  <si>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</si>
  <si>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</si>
  <si>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</si>
  <si>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</si>
  <si>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</si>
  <si>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</si>
  <si>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</si>
  <si>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</si>
  <si>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</si>
  <si>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</si>
  <si>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</si>
  <si>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</si>
  <si>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</si>
  <si>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</si>
  <si>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</si>
  <si>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</si>
  <si>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</si>
  <si>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</si>
  <si>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</si>
  <si>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</si>
  <si>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</si>
  <si>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</si>
  <si>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</si>
  <si>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</si>
  <si>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</si>
  <si>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</si>
  <si>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</si>
  <si>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</si>
  <si>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</si>
  <si>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</si>
  <si>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</si>
  <si>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</si>
  <si>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</si>
  <si>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</si>
  <si>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</si>
  <si>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</si>
  <si>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</si>
  <si>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</si>
  <si>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</si>
  <si>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</si>
  <si>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</si>
  <si>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</si>
  <si>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</si>
  <si>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</si>
  <si>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</si>
  <si>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</si>
  <si>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</si>
  <si>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</si>
  <si>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</si>
  <si>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</si>
  <si>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</si>
  <si>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</si>
  <si>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</si>
  <si>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</si>
  <si>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</si>
  <si>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</si>
  <si>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</si>
  <si>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</si>
  <si>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</si>
  <si>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</si>
  <si>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</si>
  <si>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</si>
  <si>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</si>
  <si>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</si>
  <si>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</si>
  <si>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</si>
  <si>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</si>
  <si>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</si>
  <si>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</si>
  <si>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</si>
  <si>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</si>
  <si>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</si>
  <si>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</si>
  <si>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</si>
  <si>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</si>
  <si>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</si>
  <si>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</si>
  <si>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</si>
  <si>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</si>
  <si>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</si>
  <si>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</si>
  <si>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</si>
  <si>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</si>
  <si>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</si>
  <si>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</si>
  <si>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</si>
  <si>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</si>
  <si>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</si>
  <si>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</si>
  <si>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</si>
  <si>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</si>
  <si>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</si>
  <si>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</si>
  <si>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</si>
  <si>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</si>
  <si>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</si>
  <si>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</si>
  <si>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</si>
  <si>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</si>
  <si>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</si>
  <si>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</si>
  <si>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</si>
  <si>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</si>
  <si>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</si>
  <si>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</si>
  <si>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</si>
  <si>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</si>
  <si>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</si>
  <si>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</si>
  <si>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</si>
  <si>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</si>
  <si>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</si>
  <si>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</si>
  <si>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</si>
  <si>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</si>
  <si>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</si>
  <si>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</si>
  <si>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</si>
  <si>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</si>
  <si>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</si>
  <si>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</si>
  <si>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</si>
  <si>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</si>
  <si>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</si>
  <si>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</si>
  <si>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</si>
  <si>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</si>
  <si>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</si>
  <si>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</si>
  <si>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</si>
  <si>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</si>
  <si>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</si>
  <si>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</si>
  <si>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</si>
  <si>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</si>
  <si>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</si>
  <si>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</si>
  <si>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</si>
  <si>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</si>
  <si>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</si>
  <si>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</si>
  <si>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</si>
  <si>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</si>
  <si>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</si>
  <si>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</si>
  <si>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</si>
  <si>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</si>
  <si>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</si>
  <si>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</si>
  <si>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</si>
  <si>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</si>
  <si>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</si>
  <si>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</si>
  <si>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</si>
  <si>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</si>
  <si>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</si>
  <si>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</si>
  <si>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</si>
  <si>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</si>
  <si>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</si>
  <si>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</si>
  <si>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</si>
  <si>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</si>
  <si>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</si>
  <si>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</si>
  <si>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</si>
  <si>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</si>
  <si>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</si>
  <si>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</si>
  <si>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</si>
  <si>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</si>
  <si>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</si>
  <si>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</si>
  <si>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</si>
  <si>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</si>
  <si>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</si>
  <si>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</si>
  <si>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</si>
  <si>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</si>
  <si>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</si>
  <si>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</si>
  <si>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</si>
  <si>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</si>
  <si>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</si>
  <si>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</si>
  <si>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</si>
  <si>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</si>
  <si>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</si>
  <si>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</si>
  <si>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</si>
  <si>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</si>
  <si>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</si>
  <si>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</si>
  <si>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</si>
  <si>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</si>
  <si>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</si>
  <si>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</si>
  <si>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</si>
  <si>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</si>
  <si>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</si>
  <si>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</si>
  <si>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</si>
  <si>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</si>
  <si>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</si>
  <si>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</si>
  <si>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</si>
  <si>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</si>
  <si>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</si>
  <si>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</si>
  <si>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</si>
  <si>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</si>
  <si>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</si>
  <si>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</si>
  <si>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</si>
  <si>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</si>
  <si>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</si>
  <si>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</si>
  <si>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</si>
  <si>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</si>
  <si>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</si>
  <si>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</si>
  <si>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</si>
  <si>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</si>
  <si>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</si>
  <si>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</si>
  <si>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</si>
  <si>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</si>
  <si>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</si>
  <si>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</si>
  <si>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</si>
  <si>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</si>
  <si>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</si>
  <si>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</si>
  <si>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</si>
  <si>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</si>
  <si>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</si>
  <si>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</si>
  <si>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</si>
  <si>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</si>
  <si>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</si>
  <si>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</si>
  <si>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</si>
  <si>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</si>
  <si>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</si>
  <si>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</si>
  <si>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</si>
  <si>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</si>
  <si>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</si>
  <si>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</si>
  <si>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</si>
  <si>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</si>
  <si>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</si>
  <si>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</si>
  <si>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</si>
  <si>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</si>
  <si>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</si>
  <si>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</si>
  <si>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</si>
  <si>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</si>
  <si>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</si>
  <si>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</si>
  <si>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</si>
  <si>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</si>
  <si>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</si>
  <si>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</si>
  <si>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</si>
  <si>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</si>
  <si>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</si>
  <si>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</si>
  <si>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</si>
  <si>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</si>
  <si>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</si>
  <si>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</si>
  <si>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</si>
  <si>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</si>
  <si>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</si>
  <si>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</si>
  <si>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</si>
  <si>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</si>
  <si>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</si>
  <si>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</si>
  <si>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</si>
  <si>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</si>
  <si>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</si>
  <si>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</si>
  <si>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</si>
  <si>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</si>
  <si>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</si>
  <si>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</si>
  <si>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</si>
  <si>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</si>
  <si>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</si>
  <si>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</si>
  <si>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</si>
  <si>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</si>
  <si>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</si>
  <si>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</si>
  <si>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</si>
  <si>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</si>
  <si>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</si>
  <si>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</si>
  <si>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</si>
  <si>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</si>
  <si>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</si>
  <si>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</si>
  <si>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</si>
  <si>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</si>
  <si>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</si>
  <si>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</si>
  <si>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</si>
  <si>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</si>
  <si>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</si>
  <si>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</si>
  <si>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</si>
  <si>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</si>
  <si>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</si>
  <si>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</si>
  <si>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</si>
  <si>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</si>
  <si>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</si>
  <si>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</si>
  <si>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</si>
  <si>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</si>
  <si>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</si>
  <si>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</si>
  <si>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</si>
  <si>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</si>
  <si>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</si>
  <si>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</si>
  <si>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</si>
  <si>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</si>
  <si>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</si>
  <si>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</si>
  <si>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</si>
  <si>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</si>
  <si>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</si>
  <si>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</si>
  <si>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</si>
  <si>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</si>
  <si>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</si>
  <si>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</si>
  <si>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</si>
  <si>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</si>
  <si>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</si>
  <si>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</si>
  <si>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</si>
  <si>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</si>
  <si>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</si>
  <si>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</si>
  <si>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</si>
  <si>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</si>
  <si>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</si>
  <si>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</si>
  <si>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</si>
  <si>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</si>
  <si>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</si>
  <si>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</si>
  <si>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</si>
  <si>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</si>
  <si>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</si>
  <si>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</si>
  <si>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</si>
  <si>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</si>
  <si>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</si>
  <si>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</si>
  <si>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</si>
  <si>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</si>
  <si>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</si>
  <si>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</si>
  <si>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</si>
  <si>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</si>
  <si>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</si>
  <si>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</si>
  <si>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</si>
  <si>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</si>
  <si>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</si>
  <si>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</si>
  <si>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</si>
  <si>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</si>
  <si>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</si>
  <si>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</si>
  <si>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</si>
  <si>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</si>
  <si>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</si>
  <si>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</si>
  <si>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</si>
  <si>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</si>
  <si>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</si>
  <si>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</si>
  <si>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</si>
  <si>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</si>
  <si>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</si>
  <si>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</si>
  <si>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</si>
  <si>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</si>
  <si>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</si>
  <si>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</si>
  <si>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</si>
  <si>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</si>
  <si>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</si>
  <si>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</si>
  <si>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</si>
  <si>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</si>
  <si>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</si>
  <si>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</si>
  <si>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</si>
  <si>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</si>
  <si>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</si>
  <si>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</si>
  <si>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</si>
  <si>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</si>
  <si>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</si>
  <si>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</si>
  <si>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</si>
  <si>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</si>
  <si>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</si>
  <si>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</si>
  <si>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</si>
  <si>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</si>
  <si>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</si>
  <si>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</si>
  <si>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</si>
  <si>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</si>
  <si>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</si>
  <si>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</si>
  <si>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</si>
  <si>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</si>
  <si>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</si>
  <si>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</si>
  <si>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</si>
  <si>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</si>
  <si>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</si>
  <si>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</si>
  <si>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</si>
  <si>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</si>
  <si>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</si>
  <si>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</si>
  <si>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</si>
  <si>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</si>
  <si>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</si>
  <si>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</si>
  <si>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</si>
  <si>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</si>
  <si>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</si>
  <si>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</si>
  <si>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</si>
  <si>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</si>
  <si>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</si>
  <si>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</si>
  <si>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</si>
  <si>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</si>
  <si>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</si>
  <si>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</si>
  <si>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</si>
  <si>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</si>
  <si>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</si>
  <si>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</si>
  <si>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</si>
  <si>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</si>
  <si>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</si>
  <si>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</si>
  <si>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</si>
  <si>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</si>
  <si>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</si>
  <si>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</si>
  <si>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</si>
  <si>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</si>
  <si>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</si>
  <si>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</si>
  <si>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</si>
  <si>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</si>
  <si>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</si>
  <si>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</si>
  <si>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</si>
  <si>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</si>
  <si>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</si>
  <si>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</si>
  <si>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</si>
  <si>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</si>
  <si>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</si>
  <si>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</si>
  <si>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</si>
  <si>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</si>
  <si>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</si>
  <si>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</si>
  <si>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</si>
  <si>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</si>
  <si>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</si>
  <si>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</si>
  <si>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</si>
  <si>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</si>
  <si>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</si>
  <si>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</si>
  <si>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</si>
  <si>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</si>
  <si>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</si>
  <si>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</si>
  <si>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</si>
  <si>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</si>
  <si>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</si>
  <si>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</si>
  <si>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</si>
  <si>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</si>
  <si>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</si>
  <si>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</si>
  <si>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</si>
  <si>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</si>
  <si>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</si>
  <si>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</si>
  <si>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</si>
  <si>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</si>
  <si>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</si>
  <si>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</si>
  <si>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</si>
  <si>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</si>
  <si>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</si>
  <si>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</si>
  <si>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</si>
  <si>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</si>
  <si>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</si>
  <si>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</si>
  <si>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</si>
  <si>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</si>
  <si>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</si>
  <si>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</si>
  <si>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</si>
  <si>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</si>
  <si>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</si>
  <si>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</si>
  <si>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</si>
  <si>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</si>
  <si>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</si>
  <si>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</si>
  <si>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</si>
  <si>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</si>
  <si>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</si>
  <si>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</si>
  <si>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</si>
  <si>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</si>
  <si>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</si>
  <si>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</si>
  <si>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</si>
  <si>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</si>
  <si>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</si>
  <si>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</si>
  <si>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</si>
  <si>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</si>
  <si>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</si>
  <si>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</si>
  <si>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</si>
  <si>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</si>
  <si>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</si>
  <si>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</si>
  <si>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</si>
  <si>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</si>
  <si>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</si>
  <si>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</si>
  <si>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</si>
  <si>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</si>
  <si>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</si>
  <si>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</si>
  <si>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</si>
  <si>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</si>
  <si>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</si>
  <si>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</si>
  <si>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</si>
  <si>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</si>
  <si>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</si>
  <si>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</si>
  <si>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</si>
  <si>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</si>
  <si>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</si>
  <si>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</si>
  <si>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</si>
  <si>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</si>
  <si>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</si>
  <si>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</si>
  <si>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</si>
  <si>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</si>
  <si>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</si>
  <si>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</si>
  <si>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</si>
  <si>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</si>
  <si>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</si>
  <si>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</si>
  <si>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</si>
  <si>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</si>
  <si>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</si>
  <si>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</si>
  <si>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</si>
  <si>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</si>
  <si>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</si>
  <si>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</si>
  <si>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</si>
  <si>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</si>
  <si>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</si>
  <si>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</si>
  <si>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</si>
  <si>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</si>
  <si>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</si>
  <si>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</si>
  <si>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</si>
  <si>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</si>
  <si>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</si>
  <si>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</si>
  <si>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</si>
  <si>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</si>
  <si>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</si>
  <si>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</si>
  <si>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</si>
  <si>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</si>
  <si>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</si>
  <si>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</si>
  <si>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</si>
  <si>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</si>
  <si>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</si>
  <si>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</si>
  <si>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</si>
  <si>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</si>
  <si>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</si>
  <si>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</si>
  <si>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</si>
  <si>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</si>
  <si>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</si>
  <si>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</si>
  <si>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</si>
  <si>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</si>
  <si>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</si>
  <si>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</si>
  <si>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</si>
  <si>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</si>
  <si>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</si>
  <si>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</si>
  <si>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</si>
  <si>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</si>
  <si>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</si>
  <si>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</si>
  <si>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</si>
  <si>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</si>
  <si>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</si>
  <si>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</si>
  <si>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</si>
  <si>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</si>
  <si>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</si>
  <si>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</si>
  <si>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</si>
  <si>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</si>
  <si>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</si>
  <si>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</si>
  <si>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</si>
  <si>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</si>
  <si>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</si>
  <si>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</si>
  <si>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</si>
  <si>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</si>
  <si>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</si>
  <si>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</si>
  <si>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</si>
  <si>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</si>
  <si>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</si>
  <si>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</si>
  <si>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</si>
  <si>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</si>
  <si>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</si>
  <si>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</si>
  <si>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</si>
  <si>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</si>
  <si>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</si>
  <si>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</si>
  <si>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</si>
  <si>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</si>
  <si>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</si>
  <si>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</si>
  <si>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</si>
  <si>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</si>
  <si>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</si>
  <si>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</si>
  <si>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</si>
  <si>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</si>
  <si>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</si>
  <si>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</si>
  <si>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</si>
  <si>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</si>
  <si>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</si>
  <si>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</si>
  <si>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</si>
  <si>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</si>
  <si>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</si>
  <si>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</si>
  <si>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</si>
  <si>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</si>
  <si>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</si>
  <si>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</si>
  <si>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</si>
  <si>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</si>
  <si>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</si>
  <si>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</si>
  <si>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</si>
  <si>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</si>
  <si>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</si>
  <si>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</si>
  <si>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</si>
  <si>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</si>
  <si>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</si>
  <si>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</si>
  <si>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</si>
  <si>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</si>
  <si>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</si>
  <si>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</si>
  <si>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</si>
  <si>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</si>
  <si>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</si>
  <si>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</si>
  <si>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</si>
  <si>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</si>
  <si>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</si>
  <si>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</si>
  <si>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</si>
  <si>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</si>
  <si>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</si>
  <si>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</si>
  <si>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</si>
  <si>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</si>
  <si>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</si>
  <si>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</si>
  <si>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</si>
  <si>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</si>
  <si>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</si>
  <si>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</si>
  <si>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</si>
  <si>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</si>
  <si>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</si>
  <si>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</si>
  <si>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</si>
  <si>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</si>
  <si>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</si>
  <si>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</si>
  <si>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</si>
  <si>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</si>
  <si>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</si>
  <si>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</si>
  <si>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</si>
  <si>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</si>
  <si>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</si>
  <si>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</si>
  <si>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</si>
  <si>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</si>
  <si>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</si>
  <si>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</si>
  <si>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TT-20251126-01487 - no new PCM</t>
  </si>
  <si>
    <t>EM Team on the way ETA: 90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</si>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</sst>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324.87804247684835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0.13827395832777256</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9.8297106480458751E-2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8.1514699071703944E-2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45987.826468402774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45987.826468402774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45987.826468402774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45987.826468402774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45987.826468402774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45987.826468402774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45987.826468402774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45987.826468402774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45987.826468402774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45987.826468402774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45987.826468402774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45987.826468402774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45987.826468402774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45987.826468402774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45987.826468402774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45987.826468402774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45987.826468402774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45987.826468402774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45987.826468402774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45987.826468402774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45987.826468402774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45987.826468402774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45987.826468402774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45987.826468402774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45987.826468402774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45987.826468402774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45987.826468402774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45987.826468402774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45987.826468402774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45987.826468402774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45987.826468402774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45987.826468402774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45987.826468402774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45987.826468402774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45987.826468402774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45987.826468402774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45987.826468402774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45987.826468402774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45987.826468402774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45987.826468402774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45987.826468402774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45987.826468402774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45987.826468402774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45987.826468402774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45987.826468402774</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162.82663043981302</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3.4390494212930207</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45987.826468402774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45987.826468402774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45987.826468402774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45987.826468402774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45987.826468402774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45987.826468402774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45987.826468402774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45987.826468402774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45987.826468402774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45987.826468402774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45987.826468402774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45987.826468402774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45987.826468402774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45987.826468402774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45987.826468402774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45987.826468402774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45987.826468402774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45987.826468402774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45987.826468402774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45987.826468402774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45987.826468402774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45987.826468402774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45987.826468402774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45987.826468402774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45987.826468402774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45987.826468402774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45987.826468402774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45987.826468402774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45987.826468402774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45987.826468402774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45987.826468402774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45987.826468402774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45987.826468402774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45987.826468402774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45987.826468402774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45987.826468402774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45987.826468402774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45987.826468402774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45987.826468402774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45987.826468402774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45987.826468402774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45987.826468402774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45987.826468402774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45987.826468402774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45987.826468402774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45987.826468402774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45987.826468402774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45987.826468402774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45987.826468402774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45987.826468402774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45987.826468402774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45987.826468402774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45987.826468402774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45987.826468402774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45987.826468402774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45987.826468402774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45987.826468402774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45987.826468402774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45987.826468402774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45987.826468402774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45987.826468402774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45987.826468402774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45987.826468402774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45987.826468402774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45987.826468402774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45987.826468402774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45987.826468402774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45987.826468402774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45987.826468402774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45987.826468402774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45987.826468402774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45987.826468402774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45987.826468402774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45987.826468402774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45987.826468402774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45987.826468402774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45987.826468402774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45987.826468402774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45987.826468402774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45987.826468402774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45987.826468402774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45987.826468402774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45987.826468402774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45987.826468402774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45987.826468402774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45987.826468402774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45987.826468402774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45987.826468402774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45987.826468402774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45987.826468402774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45987.826468402774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45987.826468402774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45987.826468402774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45987.826468402774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45987.826468402774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45987.826468402774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45987.826468402774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45987.826468402774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45987.826468402774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45987.826468402774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45987.826468402774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45987.826468402774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45987.826468402774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45987.826468402774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45987.826468402774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45987.826468402774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45987.826468402774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45987.826468402774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45987.826468402774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45987.826468402774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45987.826468402774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45987.826468402774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45987.826468402774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45987.826468402774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45987.826468402774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45987.826468402774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45987.826468402774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45987.826468402774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45987.826468402774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45987.826468402774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45987.826468402774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45987.826468402774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45987.826468402774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45987.826468402774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45987.826468402774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45987.826468402774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45987.826468402774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45987.826468402774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45987.826468402774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45987.826468402774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45987.826468402774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45987.826468402774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45987.826468402774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45987.826468402774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45987.826468402774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45987.826468402774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45987.826468402774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45987.826468402774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45987.826468402774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45987.826468402774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45987.826468402774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45987.826468402774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45987.826468402774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45987.826468402774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45987.826468402774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45987.826468402774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45987.826468402774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45987.826468402774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45987.826468402774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45987.826468402774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45987.826468402774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45987.826468402774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45987.826468402774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45987.826468402774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45987.826468402774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45987.826468402774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45987.826468402774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45987.826468402774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45987.826468402774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45987.826468402774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45987.826468402774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45987.826468402774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45987.826468402774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45987.826468402774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45987.826468402774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45987.826468402774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45987.826468402774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45987.826468402774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45987.826468402774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45987.826468402774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45987.826468402774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45987.826468402774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45987.826468402774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45987.826468402774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45987.826468402774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45987.826468402774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45987.826468402774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45987.826468402774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45987.826468402774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45987.826468402774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45987.826468402774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45987.826468402774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45987.826468402774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45987.826468402774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45987.826468402774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45987.826468402774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45987.826468402774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45987.826468402774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45987.826468402774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45987.826468402774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45987.826468402774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45987.826468402774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45987.826468402774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45987.826468402774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45987.826468402774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45987.826468402774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45987.826468402774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45987.826468402774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45987.826468402774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45987.826468402774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45987.826468402774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45987.826468402774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45987.826468402774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45987.826468402774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45987.826468402774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45987.826468402774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45987.826468402774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45987.826468402774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45987.826468402774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45987.826468402774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45987.826468402774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45987.826468402774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45987.826468402774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45987.826468402774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45987.826468402774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45987.826468402774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45987.826468402774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45987.826468402774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45987.826468402774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45987.826468402774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45987.826468402774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45987.826468402774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45987.826468402774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45987.826468402774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45987.826468402774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45987.826468402774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45987.826468402774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45987.826468402774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45987.826468402774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45987.826468402774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45987.826468402774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45987.826468402774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45987.826468402774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45987.826468402774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45987.826468402774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45987.826468402774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45987.826468402774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45987.826468402774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45987.826468402774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45987.826468402774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45987.826468402774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45987.826468402774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45987.826468402774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45987.826468402774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45987.826468402774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45987.826468402774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45987.826468402774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45987.826468402774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45987.826468402774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45987.826468402774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45987.826468402774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45987.826468402774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45987.826468402774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45987.826468402774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45987.826468402774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45987.826468402774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45987.826468402774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45987.826468402774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45987.826468402774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45987.826468402774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45987.826468402774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45987.826468402774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45987.826468402774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45987.826468402774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45987.826468402774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45987.826468402774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45987.826468402774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45987.826468402774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45987.826468402774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45987.826468402774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45987.826468402774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45987.826468402774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45987.826468402774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45987.826468402774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45987.826468402774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45987.826468402774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45987.826468402774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45987.826468402774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45987.826468402774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45987.826468402774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45987.826468402774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45987.826468402774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45987.826468402774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45987.826468402774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45987.826468402774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45987.826468402774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45987.826468402774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45987.826468402774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45987.826468402774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45987.826468402774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45987.826468402774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45987.826468402774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45987.826468402774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45987.826468402774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45987.826468402774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45987.826468402774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45987.826468402774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45987.826468402774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45987.826468402774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45987.826468402774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45987.826468402774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45987.826468402774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45987.826468402774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45987.826468402774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45987.826468402774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45987.826468402774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45987.826468402774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45987.826468402774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45987.826468402774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45987.826468402774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45987.826468402774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45987.826468402774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45987.826468402774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45987.826468402774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45987.826468402774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45987.826468402774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45987.826468402774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45987.826468402774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45987.826468402774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45987.826468402774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45987.826468402774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45987.826468402774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45987.826468402774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45987.826468402774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45987.826468402774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45987.826468402774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45987.826468402774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45987.826468402774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45987.826468402774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45987.826468402774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45987.826468402774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45987.826468402774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45987.826468402774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45987.826468402774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45987.826468402774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45987.826468402774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45987.826468402774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45987.826468402774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45987.826468402774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45987.826468402774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45987.826468402774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45987.826468402774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45987.826468402774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45987.826468402774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45987.826468402774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45987.826468402774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45987.826468402774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45987.826468402774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45987.826468402774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45987.826468402774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45987.826468402774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45987.826468402774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45987.826468402774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45987.826468402774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45987.826468402774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45987.826468402774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45987.826468402774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45987.826468402774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45987.826468402774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45987.826468402774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45987.826468402774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45987.826468402774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45987.826468402774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45987.826468402774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45987.826468402774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45987.826468402774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45987.826468402774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45987.826468402774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45987.826468402774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45987.826468402774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45987.826468402774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45987.826468402774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45987.826468402774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45987.826468402774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45987.826468402774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45987.826468402774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45987.826468402774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45987.826468402774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45987.826468402774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45987.826468402774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45987.826468402774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45987.826468402774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45987.826468402774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45987.826468402774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45987.826468402774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45987.826468402774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45987.826468402774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45987.826468402774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45987.826468402774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45987.826468402774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45987.826468402774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45987.826468402774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45987.826468402774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45987.826468402774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45987.826468402774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45987.826468402774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45987.826468402774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45987.826468402774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45987.826468402774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45987.826468402774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45987.826468402774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45987.826468402774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45987.826468402774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45987.826468402774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45987.826468402774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45987.826468402774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45987.826468402774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45987.826468402774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45987.826468402774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45987.826468402774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45987.826468402774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45987.826468402774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45987.826468402774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45987.826468402774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45987.826468402774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45987.826468402774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45987.826468402774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45987.826468402774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45987.826468402774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45987.826468402774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45987.826468402774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45987.826468402774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45987.826468402774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45987.826468402774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45987.826468402774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45987.826468402774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45987.826468402774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45987.826468402774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45987.826468402774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45987.826468402774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45987.826468402774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45987.826468402774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45987.826468402774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45987.826468402774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45987.826468402774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45987.826468402774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45987.826468402774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45987.826468402774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45987.826468402774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45987.826468402774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45987.826468402774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45987.826468402774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45987.826468402774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45987.826468402774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45987.826468402774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45987.826468402774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45987.826468402774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45987.826468402774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45987.826468402774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45987.826468402774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45987.826468402774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45987.826468402774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45987.826468402774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45987.826468402774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45987.826468402774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45987.826468402774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45987.826468402774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45987.826468402774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45987.826468402774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45987.826468402774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45987.826468402774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45987.826468402774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45987.826468402774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45987.826468402774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45987.826468402774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45987.826468402774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45987.826468402774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45987.826468402774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45987.826468402774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45987.826468402774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45987.826468402774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45987.826468402774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45987.826468402774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45987.826468402774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45987.826468402774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45987.826468402774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45987.826468402774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45987.826468402774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45987.826468402774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45987.826468402774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45987.826468402774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45987.826468402774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45987.826468402774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45987.826468402774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45987.826468402774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45987.826468402774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45987.826468402774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45987.826468402774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45987.826468402774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45987.826468402774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45987.826468402774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45987.826468402774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45987.826468402774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45987.826468402774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45987.826468402774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45987.826468402774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45987.826468402774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45987.826468402774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45987.826468402774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45987.826468402774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45987.826468402774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45987.826468402774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45987.826468402774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45987.826468402774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45987.826468402774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45987.826468402774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45987.826468402774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45987.826468402774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45987.826468402774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45987.826468402774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45987.826468402774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45987.826468402774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45987.826468402774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45987.826468402774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45987.826468402774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45987.826468402774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45987.826468402774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45987.826468402774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45987.826468402774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45987.826468402774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45987.826468402774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45987.826468402774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45987.826468402774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45987.826468402774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45987.826468402774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45987.826468402774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45987.826468402774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45987.826468402774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45987.826468402774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45987.826468402774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45987.826468402774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45987.826468402774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45987.826468402774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45987.826468402774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45987.826468402774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45987.826468402774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45987.826468402774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45987.826468402774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45987.826468402774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45987.826468402774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45987.826468402774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45987.826468402774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45987.826468402774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45987.826468402774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45987.826468402774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45987.826468402774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45987.826468402774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45987.826468402774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45987.826468402774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45987.826468402774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45987.826468402774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45987.826468402774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45987.826468402774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45987.826468402774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45987.826468402774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45987.826468402774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45987.826468402774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45987.826468402774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45987.826468402774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45987.826468402774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45987.826468402774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45987.826468402774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45987.826468402774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45987.826468402774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45987.826468402774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45987.826468402774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45987.826468402774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45987.826468402774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45987.826468402774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45987.826468402774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45987.826468402774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45987.826468402774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45987.826468402774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45987.826468402774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45987.826468402774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45987.826468402774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45987.826468402774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45987.826468402774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45987.826468402774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45987.826468402774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45987.826468402774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45987.826468402774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45987.826468402774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45987.826468402774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45987.826468402774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45987.826468402774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45987.826468402774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45987.826468402774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45987.826468402774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45987.826468402774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45987.826468402774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45987.826468402774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45987.826468402774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45987.826468402774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45987.826468402774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45987.826468402774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45987.826468402774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45987.826468402774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45987.826468402774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45987.826468402774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45987.826468402774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45987.826468402774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45987.826468402774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45987.826468402774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45987.826468402774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45987.826468402774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45987.826468402774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45987.826468402774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45987.826468402774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45987.826468402774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45987.826468402774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45987.826468402774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45987.826468402774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45987.826468402774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45987.826468402774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45987.826468402774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45987.826468402774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45987.826468402774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45987.826468402774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45987.826468402774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45987.826468402774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45987.826468402774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45987.826468402774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45987.826468402774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45987.826468402774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45987.826468402774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45987.826468402774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45987.826468402774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45987.826468402774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45987.826468402774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45987.826468402774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45987.826468402774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45987.826468402774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45987.826468402774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45987.826468402774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45987.826468402774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45987.826468402774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45987.826468402774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45987.826468402774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45987.826468402774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45987.826468402774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45987.826468402774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45987.826468402774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45987.826468402774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45987.826468402774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45987.826468402774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45987.826468402774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45987.826468402774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45987.826468402774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45987.826468402774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45987.826468402774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45987.826468402774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45987.826468402774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45987.826468402774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45987.826468402774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45987.826468402774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45987.826468402774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45987.826468402774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45987.826468402774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45987.826468402774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45987.826468402774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45987.826468402774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45987.826468402774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45987.826468402774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45987.826468402774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45987.826468402774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45987.826468402774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45987.826468402774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45987.826468402774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45987.826468402774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45987.826468402774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45987.826468402774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45987.826468402774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45987.826468402774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45987.826468402774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45987.826468402774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45987.826468402774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45987.826468402774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45987.826468402774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45987.826468402774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45987.826468402774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45987.826468402774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45987.826468402774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45987.826468402774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45987.826468402774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45987.826468402774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45987.826468402774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45987.826468402774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45987.826468402774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45987.826468402774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45987.826468402774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45987.826468402774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45987.826468402774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45987.826468402774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45987.826468402774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45987.826468402774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45987.826468402774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45987.826468402774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45987.826468402774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45987.826468402774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45987.826468402774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45987.826468402774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45987.826468402774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45987.826468402774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45987.826468402774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45987.826468402774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45987.826468402774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45987.826468402774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45987.826468402774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45987.826468402774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45987.826468402774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45987.826468402774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45987.826468402774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45987.826468402774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45987.826468402774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45987.826468402774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45987.826468402774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45987.826468402774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45987.826468402774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45987.826468402774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45987.826468402774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45987.826468402774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45987.826468402774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45987.826468402774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45987.826468402774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45987.826468402774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45987.826468402774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45987.826468402774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45987.826468402774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45987.826468402774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45987.826468402774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45987.826468402774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45987.826468402774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45987.826468402774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45987.826468402774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45987.826468402774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45987.826468402774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45987.826468402774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45987.826468402774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45987.826468402774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45987.826468402774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45987.826468402774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45987.826468402774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45987.826468402774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45987.826468402774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45987.826468402774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45987.826468402774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45987.826468402774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45987.826468402774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45987.826468402774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45987.826468402774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45987.826468402774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45987.826468402774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45987.826468402774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45987.826468402774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45987.826468402774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45987.826468402774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45987.826468402774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45987.826468402774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45987.826468402774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45987.826468402774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45987.826468402774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45987.826468402774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45987.826468402774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45987.826468402774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45987.826468402774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45987.826468402774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45987.826468402774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45987.826468402774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45987.826468402774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45987.826468402774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45987.826468402774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45987.826468402774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45987.826468402774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45987.826468402774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45987.826468402774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45987.826468402774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45987.826468402774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45987.826468402774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45987.826468402774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45987.826468402774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45987.826468402774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45987.826468402774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45987.826468402774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45987.826468402774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45987.826468402774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45987.826468402774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45987.826468402774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45987.826468402774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45987.826468402774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45987.826468402774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45987.826468402774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45987.826468402774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45987.826468402774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45987.826468402774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45987.826468402774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45987.826468402774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45987.826468402774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45987.826468402774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45987.826468402774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45987.826468402774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45987.826468402774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45987.826468402774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45987.826468402774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45987.826468402774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45987.826468402774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45987.826468402774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45987.826468402774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45987.826468402774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45987.826468402774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45987.826468402774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45987.826468402774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45987.826468402774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45987.826468402774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45987.826468402774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45987.826468402774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45987.826468402774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45987.826468402774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45987.826468402774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45987.826468402774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45987.826468402774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45987.826468402774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45987.826468402774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45987.826468402774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45987.826468402774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45987.826468402774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45987.826468402774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45987.826468402774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45987.826468402774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45987.826468402774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45987.826468402774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45987.826468402774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45987.826468402774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45987.826468402774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45987.826468402774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45987.826468402774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45987.826468402774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45987.826468402774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45987.826468402774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45987.826468402774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45987.826468402774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45987.826468402774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45987.826468402774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45987.826468402774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45987.826468402774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45987.826468402774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45987.826468402774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45987.826468402774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45987.826468402774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45987.826468402774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45987.826468402774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45987.826468402774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45987.826468402774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45987.826468402774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45987.826468402774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45987.826468402774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45987.826468402774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45987.826468402774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45987.826468402774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45987.826468402774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45987.826468402774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45987.826468402774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45987.826468402774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45987.826468402774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45987.826468402774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45987.826468402774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45987.826468402774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45987.826468402774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45987.826468402774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45987.826468402774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45987.826468402774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45987.826468402774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45987.826468402774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45987.826468402774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45987.826468402774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45987.826468402774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45987.826468402774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45987.826468402774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45987.826468402774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45987.826468402774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45987.826468402774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45987.826468402774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45987.826468402774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45987.826468402774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45987.826468402774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45987.826468402774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45987.826468402774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45987.826468402774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45987.826468402774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45987.826468402774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45987.826468402774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45987.826468402774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45987.826468402774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45987.826468402774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45987.826468402774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45987.826468402774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45987.826468402774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45987.826468402774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45987.826468402774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45987.826468402774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45987.826468402774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45987.826468402774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45987.826468402774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45987.826468402774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45987.826468402774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45987.826468402774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45987.826468402774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45987.826468402774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45987.826468402774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45987.826468402774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45987.826468402774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45987.826468402774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45987.826468402774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45987.826468402774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45987.826468402774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45987.826468402774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45987.826468402774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45987.826468402774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45987.826468402774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45987.826468402774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45987.826468402774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45987.826468402774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45987.826468402774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45987.826468402774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45987.826468402774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45987.826468402774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45987.826468402774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45987.826468402774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45987.826468402774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45987.826468402774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45987.826468402774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45987.826468402774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45987.826468402774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45987.826468402774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45987.826468402774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45987.826468402774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45987.826468402774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45987.826468402774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45987.826468402774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45987.826468402774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45987.826468402774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45987.826468402774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45987.826468402774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45987.826468402774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45987.826468402774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45987.826468402774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45987.826468402774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45987.826468402774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45987.826468402774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45987.826468402774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45987.826468402774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45987.826468402774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45987.826468402774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45987.826468402774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45987.826468402774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45987.826468402774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45987.826468402774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45987.826468402774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45987.826468402774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45987.826468402774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45987.826468402774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45987.826468402774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45987.826468402774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45987.826468402774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45987.826468402774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45987.826468402774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45987.826468402774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45987.826468402774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45987.826468402774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45987.826468402774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45987.826468402774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45987.826468402774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45987.826468402774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45987.826468402774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45987.826468402774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45987.826468402774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45987.826468402774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45987.826468402774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45987.826468402774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45987.826468402774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45987.826468402774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45987.826468402774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45987.826468402774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45987.826468402774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45987.826468402774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45987.826468402774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45987.826468402774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45987.826468402774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45987.826468402774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45987.826468402774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45987.826468402774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45987.826468402774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45987.826468402774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45987.826468402774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45987.826468402774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45987.826468402774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45987.826468402774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45987.826468402774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45987.826468402774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45987.826468402774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45987.826468402774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45987.826468402774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45987.826468402774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45987.826468402774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45987.826468402774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45987.826468402774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45987.826468402774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45987.826468402774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45987.826468402774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45987.826468402774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45987.826468402774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45987.826468402774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45987.826468402774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45987.826468402774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45987.826468402774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45987.826468402774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45987.826468402774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45987.826468402774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45987.826468402774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45987.826468402774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45987.826468402774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45987.826468402774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45987.826468402774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45987.826468402774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45987.826468402774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45987.826468402774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45987.826468402774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45987.826468402774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45987.826468402774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45987.826468402774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45987.826468402774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45987.826468402774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45987.826468402774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45987.826468402774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45987.826468402774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45987.826468402774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45987.826468402774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45987.826468402774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45987.826468402774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45987.826468402774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45987.826468402774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45987.826468402774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45987.826468402774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45987.826468402774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45987.826468402774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45987.826468402774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45987.826468402774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45987.826468402774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45987.826468402774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45987.826468402774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45987.826468402774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45987.826468402774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284.34575081017829</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R4</v>
      </c>
      <c r="C3" s="90">
        <v>1</v>
      </c>
      <c r="D3" s="88" t="s">
        <v>29943</v>
      </c>
      <c r="E3" s="91" t="s">
        <v>39021</v>
      </c>
      <c r="F3" s="92"/>
      <c r="G3" s="93">
        <f t="shared" ref="G3:G34" ca="1" si="0">IFERROR(NOW()-F3,"")</f>
        <v>45987.826468402774</v>
      </c>
      <c r="H3" s="92">
        <v>45987.776145833333</v>
      </c>
      <c r="I3" s="92" t="str">
        <f>IFERROR(VLOOKUP(D3,DB!A:F,6,0),"")</f>
        <v>SCECO</v>
      </c>
      <c r="J3" s="92" t="str">
        <f>IFERROR(VLOOKUP(D3,DB!A:G,7,0),"")</f>
        <v>Dead</v>
      </c>
      <c r="K3" s="94"/>
      <c r="L3" s="88" t="str">
        <f>IFERROR(VLOOKUP(D3,DB!A:I,9,0),"")</f>
        <v>Latis</v>
      </c>
    </row>
    <row r="4" spans="1:16" ht="15" customHeight="1">
      <c r="A4" s="110"/>
      <c r="B4" s="110" t="str">
        <f>IFERROR(VLOOKUP(D4,DB!A:K,11,0),"")</f>
        <v>R4</v>
      </c>
      <c r="C4" s="90">
        <v>1</v>
      </c>
      <c r="D4" s="88" t="s">
        <v>38035</v>
      </c>
      <c r="E4" s="91" t="s">
        <v>39021</v>
      </c>
      <c r="F4" s="92"/>
      <c r="G4" s="93">
        <f t="shared" ca="1" si="0"/>
        <v>45987.826468402774</v>
      </c>
      <c r="H4" s="92">
        <v>45987.819027777776</v>
      </c>
      <c r="I4" s="92" t="str">
        <f>IFERROR(VLOOKUP(D4,DB!A:F,6,0),"")</f>
        <v>SCECO</v>
      </c>
      <c r="J4" s="92" t="str">
        <f>IFERROR(VLOOKUP(D4,DB!A:G,7,0),"")</f>
        <v>Good</v>
      </c>
      <c r="K4" s="94"/>
      <c r="L4" s="88" t="str">
        <f>IFERROR(VLOOKUP(D4,DB!A:I,9,0),"")</f>
        <v>Latis</v>
      </c>
    </row>
    <row r="5" spans="1:16" ht="15" customHeight="1">
      <c r="A5" s="110"/>
      <c r="B5" s="110" t="str">
        <f>IFERROR(VLOOKUP(D5,DB!A:K,11,0),"")</f>
        <v/>
      </c>
      <c r="C5" s="90"/>
      <c r="D5" s="88"/>
      <c r="E5" s="91"/>
      <c r="F5" s="92"/>
      <c r="G5" s="93">
        <f t="shared" ca="1" si="0"/>
        <v>45987.826468402774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45987.826468402774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45987.826468402774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45987.826468402774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45987.826468402774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45987.826468402774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45987.826468402774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45987.826468402774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45987.826468402774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45987.826468402774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45987.826468402774</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45987.826468402774</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45987.826468402774</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45987.826468402774</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45987.826468402774</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45987.826468402774</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45987.826468402774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45987.826468402774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45987.826468402774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45987.826468402774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45987.826468402774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45987.826468402774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45987.826468402774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45987.826468402774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45987.826468402774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45987.826468402774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45987.826468402774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45987.826468402774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45987.826468402774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45987.826468402774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45987.826468402774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45987.826468402774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45987.826468402774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45987.826468402774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45987.826468402774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45987.826468402774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45987.826468402774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45987.826468402774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45987.826468402774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45987.826468402774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45987.826468402774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45987.826468402774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45987.826468402774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45987.826468402774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45987.826468402774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45987.826468402774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45987.826468402774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45987.826468402774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45987.826468402774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45987.826468402774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45987.826468402774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45987.826468402774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45987.826468402774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45987.826468402774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45987.826468402774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45987.826468402774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45987.826468402774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45987.826468402774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45987.826468402774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45987.826468402774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45987.826468402774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45987.826468402774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45987.826468402774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45987.826468402774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45987.826468402774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45987.826468402774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45987.826468402774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45987.826468402774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45987.826468402774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45987.826468402774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45987.826468402774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45987.826468402774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45987.826468402774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45987.826468402774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45987.826468402774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45987.826468402774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45987.826468402774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45987.826468402774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45987.826468402774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45987.826468402774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45987.826468402774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45987.826468402774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45987.826468402774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45987.826468402774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45987.826468402774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45987.826468402774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45987.826468402774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45987.826468402774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45987.826468402774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45987.826468402774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45987.826468402774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45987.826468402774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45987.826468402774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45987.826468402774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45987.826468402774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45987.826468402774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45987.826468402774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45987.826468402774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45987.826468402774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45987.826468402774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45987.826468402774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45987.826468402774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45987.826468402774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45987.826468402774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45987.826468402774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45987.826468402774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45987.826468402774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45987.826468402774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45987.826468402774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45987.826468402774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45987.826468402774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45987.826468402774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45987.826468402774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45987.826468402774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45987.826468402774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45987.826468402774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45987.826468402774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45987.826468402774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45987.826468402774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45987.826468402774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45987.826468402774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45987.826468402774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45987.826468402774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45987.826468402774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45987.826468402774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45987.826468402774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45987.826468402774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45987.826468402774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45987.826468402774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45987.826468402774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45987.826468402774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45987.826468402774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45987.826468402774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45987.826468402774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45987.826468402774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45987.826468402774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45987.826468402774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45987.826468402774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45987.826468402774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45987.826468402774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45987.826468402774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45987.826468402774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45987.826468402774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45987.826468402774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45987.826468402774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45987.826468402774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45987.826468402774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45987.826468402774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45987.826468402774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45987.826468402774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45987.826468402774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45987.826468402774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45987.826468402774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45987.826468402774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45987.826468402774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45987.826468402774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45987.826468402774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45987.826468402774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45987.826468402774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45987.826468402774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45987.826468402774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45987.826468402774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45987.826468402774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45987.826468402774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45987.826468402774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45987.826468402774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45987.826468402774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45987.826468402774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45987.826468402774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45987.826468402774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45987.826468402774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45987.826468402774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45987.826468402774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45987.826468402774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45987.826468402774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45987.826468402774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45987.826468402774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45987.826468402774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45987.826468402774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45987.826468402774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45987.826468402774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45987.826468402774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45987.826468402774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45987.826468402774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45987.826468402774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45987.826468402774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45987.826468402774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45987.826468402774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45987.826468402774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45987.826468402774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45987.826468402774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45987.826468402774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45987.826468402774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45987.826468402774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45987.826468402774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45987.826468402774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45987.826468402774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45987.826468402774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45987.826468402774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45987.826468402774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45987.826468402774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45987.826468402774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45987.826468402774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45987.826468402774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45987.826468402774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45987.826468402774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45987.826468402774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45987.826468402774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45987.826468402774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45987.826468402774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45987.826468402774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45987.826468402774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45987.826468402774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45987.826468402774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45987.826468402774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45987.826468402774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45987.826468402774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45987.826468402774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45987.826468402774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45987.826468402774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45987.826468402774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45987.826468402774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45987.826468402774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45987.826468402774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45987.826468402774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45987.826468402774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45987.826468402774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45987.826468402774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45987.826468402774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45987.826468402774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45987.826468402774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45987.826468402774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45987.826468402774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45987.826468402774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45987.826468402774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45987.826468402774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45987.826468402774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45987.826468402774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45987.826468402774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45987.826468402774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45987.826468402774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45987.826468402774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45987.826468402774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45987.826468402774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45987.826468402774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45987.826468402774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45987.826468402774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45987.826468402774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45987.826468402774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45987.826468402774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45987.826468402774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45987.826468402774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45987.826468402774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45987.826468402774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45987.826468402774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45987.826468402774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45987.826468402774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45987.826468402774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45987.826468402774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45987.826468402774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45987.826468402774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45987.826468402774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45987.826468402774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45987.826468402774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45987.826468402774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45987.826468402774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45987.826468402774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45987.826468402774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45987.826468402774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45987.826468402774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45987.826468402774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45987.826468402774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45987.826468402774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45987.826468402774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45987.826468402774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45987.826468402774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45987.826468402774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45987.826468402774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45987.826468402774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45987.826468402774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45987.826468402774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45987.826468402774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45987.826468402774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45987.826468402774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45987.826468402774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45987.826468402774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45987.826468402774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45987.826468402774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45987.826468402774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45987.826468402774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45987.826468402774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45987.826468402774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45987.826468402774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45987.826468402774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45987.826468402774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45987.826468402774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45987.826468402774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45987.826468402774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45987.826468402774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45987.826468402774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45987.826468402774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45987.826468402774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45987.826468402774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45987.826468402774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45987.826468402774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45987.826468402774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45987.826468402774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45987.826468402774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45987.826468402774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45987.826468402774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45987.826468402774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45987.826468402774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45987.826468402774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45987.826468402774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45987.826468402774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45987.826468402774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45987.826468402774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45987.826468402774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45987.826468402774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45987.826468402774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45987.826468402774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45987.826468402774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45987.826468402774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45987.826468402774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45987.826468402774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45987.826468402774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45987.826468402774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45987.826468402774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45987.826468402774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45987.826468402774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45987.826468402774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45987.826468402774</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95.994408217586169</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61.637591087957844</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39.165357291662076</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6.4531697916609119</v>
      </c>
      <c r="H5" s="119">
        <v>45981.360798611109</v>
      </c>
      <c r="I5" s="106" t="str">
        <f>IFERROR(VLOOKUP(D5,DB!A:F,6,0),"")</f>
        <v>SCECO</v>
      </c>
      <c r="J5" s="106" t="str">
        <f>IFERROR(VLOOKUP(D5,DB!A:G,7,0),"")</f>
        <v>Dead</v>
      </c>
      <c r="K5" s="106" t="s">
        <v>39122</v>
      </c>
      <c r="L5" s="106" t="str">
        <f>IFERROR(VLOOKUP(D5,DB!A:I,9,0),"")</f>
        <v>Latis</v>
      </c>
    </row>
    <row r="6" spans="1:13" s="39" customFormat="1">
      <c r="A6" s="37" t="s">
        <v>39123</v>
      </c>
      <c r="B6" s="37" t="str">
        <f>IFERROR(VLOOKUP(D6,DB!A:K,11,0),"")</f>
        <v>R5</v>
      </c>
      <c r="C6" s="106">
        <v>1</v>
      </c>
      <c r="D6" s="37" t="s">
        <v>36141</v>
      </c>
      <c r="E6" s="106" t="s">
        <v>39021</v>
      </c>
      <c r="F6" s="38" t="s">
        <v>24</v>
      </c>
      <c r="G6" s="108" t="str">
        <f ca="1">IFERROR(NOW()-F6,"")</f>
        <v/>
      </c>
      <c r="H6" s="38">
        <v>45987.795358796298</v>
      </c>
      <c r="I6" s="37" t="str">
        <f>IFERROR(VLOOKUP(D6,DB!A:F,6,0),"")</f>
        <v>SCECO</v>
      </c>
      <c r="J6" s="37" t="str">
        <f>IFERROR(VLOOKUP(D6,DB!A:G,7,0),"")</f>
        <v>Dead</v>
      </c>
      <c r="K6" s="37" t="s">
        <v>39124</v>
      </c>
      <c r="L6" s="37" t="str">
        <f>IFERROR(VLOOKUP(D6,DB!A:I,9,0),"")</f>
        <v>Latis</v>
      </c>
    </row>
    <row r="7" spans="1:13" s="39" customFormat="1">
      <c r="A7" s="37"/>
      <c r="B7" s="37" t="str">
        <f>IFERROR(VLOOKUP(D7,DB!A:K,11,0),"")</f>
        <v/>
      </c>
      <c r="C7" s="37"/>
      <c r="D7" s="37"/>
      <c r="E7" s="37"/>
      <c r="F7" s="38"/>
      <c r="G7" s="108">
        <f ca="1">IFERROR(NOW()-F7,"")</f>
        <v>45987.826468402774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45987.826468402774</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ca="1">IFERROR(NOW()-F9,"")</f>
        <v>45987.826468402774</v>
      </c>
      <c r="H9" s="38"/>
      <c r="I9" s="37" t="str">
        <f>IFERROR(VLOOKUP(D9,DB!A:F,6,0),"")</f>
        <v/>
      </c>
      <c r="J9" s="37" t="str">
        <f>IFERROR(VLOOKUP(D9,DB!A:G,7,0),"")</f>
        <v/>
      </c>
      <c r="K9" s="37"/>
      <c r="L9" s="37" t="str">
        <f>IFERROR(VLOOKUP(D9,DB!A:I,9,0),"")</f>
        <v/>
      </c>
    </row>
    <row r="10" spans="1:13" s="39" customFormat="1">
      <c r="A10" s="37"/>
      <c r="B10" s="37" t="str">
        <f>IFERROR(VLOOKUP(D10,DB!A:K,11,0),"")</f>
        <v/>
      </c>
      <c r="C10" s="37"/>
      <c r="D10" s="149"/>
      <c r="E10" s="37"/>
      <c r="F10" s="38"/>
      <c r="G10" s="108">
        <f ca="1">IFERROR(NOW()-F10,"")</f>
        <v>45987.826468402774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45987.826468402774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45987.826468402774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45987.826468402774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45987.826468402774</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ca="1">IFERROR(NOW()-F15,"")</f>
        <v>45987.826468402774</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ca="1">IFERROR(NOW()-F16,"")</f>
        <v>45987.826468402774</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ca="1">IFERROR(NOW()-F17,"")</f>
        <v>45987.826468402774</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ca="1">IFERROR(NOW()-F18,"")</f>
        <v>45987.826468402774</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ca="1">IFERROR(NOW()-F19,"")</f>
        <v>45987.826468402774</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ca="1">IFERROR(NOW()-F20,"")</f>
        <v>45987.826468402774</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ca="1">IFERROR(NOW()-F21,"")</f>
        <v>45987.826468402774</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ca="1">IFERROR(NOW()-F22,"")</f>
        <v>45987.826468402774</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ca="1">IFERROR(NOW()-F23,"")</f>
        <v>45987.826468402774</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ca="1">IFERROR(NOW()-F24,"")</f>
        <v>45987.826468402774</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ca="1">IFERROR(NOW()-F25,"")</f>
        <v>45987.826468402774</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ca="1">IFERROR(NOW()-F26,"")</f>
        <v>45987.826468402774</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ca="1">IFERROR(NOW()-F27,"")</f>
        <v>45987.826468402774</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ca="1">IFERROR(NOW()-F28,"")</f>
        <v>45987.826468402774</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ca="1">IFERROR(NOW()-F29,"")</f>
        <v>45987.826468402774</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ca="1">IFERROR(NOW()-F30,"")</f>
        <v>45987.826468402774</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ca="1">IFERROR(NOW()-F31,"")</f>
        <v>45987.826468402774</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ca="1">IFERROR(NOW()-F32,"")</f>
        <v>45987.826468402774</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45987.826468402774</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45987.826468402774</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45987.826468402774</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45987.826468402774</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45987.826468402774</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45987.826468402774</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45987.826468402774</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45987.826468402774</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45987.826468402774</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ca="1">IFERROR(NOW()-F42,"")</f>
        <v>45987.826468402774</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45987.826468402774</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45987.826468402774</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45987.826468402774</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45987.826468402774</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45987.826468402774</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45987.826468402774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45987.826468402774</v>
      </c>
      <c r="H8" s="126"/>
      <c r="I8" s="124" t="str">
        <f>IFERROR(VLOOKUP(D8,DB!A:F,6,0),"")</f>
        <v/>
      </c>
      <c r="J8" s="124" t="str">
        <f>IFERROR(VLOOKUP(D8,DB!A:G,7,0),"")</f>
        <v/>
      </c>
      <c r="K8" s="127" t="s">
        <v>39125</v>
      </c>
      <c r="L8" s="128" t="str">
        <f>IFERROR(VLOOKUP(D8,DB!A:I,9,0),"")</f>
        <v/>
      </c>
    </row>
    <row r="9" spans="1:16382" ht="31.5" customHeight="1">
      <c r="A9" s="123"/>
      <c r="B9" s="124" t="str">
        <f>IFERROR(VLOOKUP(D9,DB!A:K,11,0),"")</f>
        <v/>
      </c>
      <c r="C9" s="125"/>
      <c r="D9" s="124"/>
      <c r="E9" s="106"/>
      <c r="F9" s="126"/>
      <c r="G9" s="72">
        <f ca="1">IFERROR(NOW()-F9,"-")</f>
        <v>45987.826468402774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45987.826468402774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45987.826468402774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45987.826468402774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45987.826468402774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45987.826468402774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45987.826468402774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45987.826468402774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45987.826468402774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45987.826468402774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45987.826468402774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45987.826468402774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45987.826468402774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45987.826468402774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45987.826468402774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45987.826468402774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45987.826468402774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45987.826468402774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45987.826468402774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45987.826468402774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45987.826468402774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45987.826468402774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45987.826468402774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45987.826468402774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45987.826468402774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45987.826468402774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45987.826468402774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45987.826468402774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45987.826468402774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45987.826468402774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45987.826468402774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45987.826468402774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45987.826468402774</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2025-11-26T16:50:19Z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